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83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5" i="1" l="1"/>
  <c r="Q34" i="1"/>
  <c r="Q104" i="1" s="1"/>
  <c r="Q38" i="1"/>
  <c r="Q98" i="1"/>
</calcChain>
</file>

<file path=xl/sharedStrings.xml><?xml version="1.0" encoding="utf-8"?>
<sst xmlns="http://schemas.openxmlformats.org/spreadsheetml/2006/main" count="978" uniqueCount="427">
  <si>
    <t>Liburua</t>
  </si>
  <si>
    <t>Egilea</t>
  </si>
  <si>
    <t>Koordinatzailea</t>
  </si>
  <si>
    <t>Editorea</t>
  </si>
  <si>
    <t>Argitaletxea</t>
  </si>
  <si>
    <t>Non</t>
  </si>
  <si>
    <t>Urtea</t>
  </si>
  <si>
    <t>Berrargitalpena</t>
  </si>
  <si>
    <t>Argitaldia</t>
  </si>
  <si>
    <t>Erosia</t>
  </si>
  <si>
    <t>Prezioa</t>
  </si>
  <si>
    <t>Orrialdeak</t>
  </si>
  <si>
    <t>Faszikuluak</t>
  </si>
  <si>
    <t>Hizkuntza</t>
  </si>
  <si>
    <t>lba12</t>
  </si>
  <si>
    <t>Histoire des jeux de société</t>
  </si>
  <si>
    <t>Lhôte, Jean-Marie</t>
  </si>
  <si>
    <t>Flammarion</t>
  </si>
  <si>
    <t>Paris</t>
  </si>
  <si>
    <t>Frantzia</t>
  </si>
  <si>
    <t>Frantsesa</t>
  </si>
  <si>
    <t>Ancient Board Games in perspective</t>
  </si>
  <si>
    <t>Irving L. Finkel</t>
  </si>
  <si>
    <t>The British Museum Press</t>
  </si>
  <si>
    <t>Londres</t>
  </si>
  <si>
    <t>Ingalaterra</t>
  </si>
  <si>
    <t>1.</t>
  </si>
  <si>
    <t>Interneten bidez</t>
  </si>
  <si>
    <t>Ingelesa</t>
  </si>
  <si>
    <t>1990ean British Museum-ean egindako hitzaldien artikuluak eta beste batzuk. Editorea: Irving L. Finkel</t>
  </si>
  <si>
    <t>lba22</t>
  </si>
  <si>
    <t>Tractatus de Ludo Scacorum</t>
  </si>
  <si>
    <t>Siloé</t>
  </si>
  <si>
    <t>Burgos</t>
  </si>
  <si>
    <t>Gaztela</t>
  </si>
  <si>
    <t>XV. m.</t>
  </si>
  <si>
    <t>Erromantzea</t>
  </si>
  <si>
    <t>Gli Scacchi di Luca Pacioli (Azterketen liburua)</t>
  </si>
  <si>
    <t>Contin, Duilio; Menghini, Alessandro</t>
  </si>
  <si>
    <t>Aboca Musem Edizioni</t>
  </si>
  <si>
    <t>S. Sepolcro</t>
  </si>
  <si>
    <t>Italia</t>
  </si>
  <si>
    <t>Aboca Musem</t>
  </si>
  <si>
    <t>Italiera</t>
  </si>
  <si>
    <t>Ludo scachorum</t>
  </si>
  <si>
    <t>Pacioli, Luca</t>
  </si>
  <si>
    <t>Kopia faksimile</t>
  </si>
  <si>
    <t>lba14</t>
  </si>
  <si>
    <t>Cacumen</t>
  </si>
  <si>
    <t>Zugarto ediciones S. A.</t>
  </si>
  <si>
    <t>Madril</t>
  </si>
  <si>
    <t>Espainia</t>
  </si>
  <si>
    <t>Gaztelania</t>
  </si>
  <si>
    <t>El Mundo de los Juegos (2)</t>
  </si>
  <si>
    <t>Altaya</t>
  </si>
  <si>
    <t>Bartzelona</t>
  </si>
  <si>
    <t>Katalunia</t>
  </si>
  <si>
    <t>1999-2000</t>
  </si>
  <si>
    <t>Harpidetza</t>
  </si>
  <si>
    <t>Donostia</t>
  </si>
  <si>
    <t>Euskal Herria</t>
  </si>
  <si>
    <t>lba21</t>
  </si>
  <si>
    <t>Naipes (4)</t>
  </si>
  <si>
    <t>1997-99</t>
  </si>
  <si>
    <t>Juegos de Ingenio (2)</t>
  </si>
  <si>
    <t>RBA</t>
  </si>
  <si>
    <t>2003-04</t>
  </si>
  <si>
    <t>Juegos de Ingenio-2 (2)</t>
  </si>
  <si>
    <t>2005-08</t>
  </si>
  <si>
    <t>lba11</t>
  </si>
  <si>
    <t>Juegos de Axedrez, Dados y Tablas etc.</t>
  </si>
  <si>
    <t>Alfontso X.a Jakituna</t>
  </si>
  <si>
    <t>Vicent Gartcía editores S.A. eta Ediciones Poniente</t>
  </si>
  <si>
    <t>Valentzia</t>
  </si>
  <si>
    <t>Pais Valentzia</t>
  </si>
  <si>
    <t>Patrimonio Ediciones</t>
  </si>
  <si>
    <t>Joko kartak Espainian</t>
  </si>
  <si>
    <t>Agudo Ruiz, Juan de Dios</t>
  </si>
  <si>
    <t>Arabako Foru Aldundia</t>
  </si>
  <si>
    <t>Gasteiz</t>
  </si>
  <si>
    <t>Fournier karta museoa</t>
  </si>
  <si>
    <t>Euskara</t>
  </si>
  <si>
    <t>Games to play</t>
  </si>
  <si>
    <t>Bell, R. C.</t>
  </si>
  <si>
    <t>Linda Doeser</t>
  </si>
  <si>
    <t>Michael Joseph Limited</t>
  </si>
  <si>
    <t>The Boardgame book</t>
  </si>
  <si>
    <t>Joseph Causton &amp; Sons Ltd.</t>
  </si>
  <si>
    <t>Marshall Cavendish Editions</t>
  </si>
  <si>
    <t>Para Jugar Como Jugábamos</t>
  </si>
  <si>
    <t>Blanco García, Tomás</t>
  </si>
  <si>
    <t>Centro de Cultura Tradicional</t>
  </si>
  <si>
    <t>Salamanca</t>
  </si>
  <si>
    <t>4.</t>
  </si>
  <si>
    <t>Cuesta Moyano</t>
  </si>
  <si>
    <t>The BOOK of GAMES</t>
  </si>
  <si>
    <t>Botermans, Jack</t>
  </si>
  <si>
    <t>Sterling</t>
  </si>
  <si>
    <t>New York</t>
  </si>
  <si>
    <t>AEB</t>
  </si>
  <si>
    <t>Gaztelaniatik itzulita?</t>
  </si>
  <si>
    <t>El Libro de los Juegos</t>
  </si>
  <si>
    <t>Botermans, Jack et al.</t>
  </si>
  <si>
    <t>Plaza &amp; Janes editores S. A.</t>
  </si>
  <si>
    <t>Esplugues de Llobregat</t>
  </si>
  <si>
    <t>Bilintx</t>
  </si>
  <si>
    <t>Jocs &amp; Joguets</t>
  </si>
  <si>
    <t>Brossa, Joan et al.</t>
  </si>
  <si>
    <t>Triangle Postals S. L.</t>
  </si>
  <si>
    <t>San Lluis</t>
  </si>
  <si>
    <t>Baleareak</t>
  </si>
  <si>
    <t>Museu del Joguet de Catalunya</t>
  </si>
  <si>
    <t>Figueras</t>
  </si>
  <si>
    <t>Katalana</t>
  </si>
  <si>
    <t>lba13</t>
  </si>
  <si>
    <t>Tangram. El antiguo rompecabezas chino</t>
  </si>
  <si>
    <t>Elffers, Joost; Schuyt, Michael</t>
  </si>
  <si>
    <t>Evergreen</t>
  </si>
  <si>
    <t>Kolonia</t>
  </si>
  <si>
    <t>Alemania</t>
  </si>
  <si>
    <t>Ubiria</t>
  </si>
  <si>
    <t>Juegos infantiles en Vasconia</t>
  </si>
  <si>
    <t>ETNIKER</t>
  </si>
  <si>
    <t>Bilbo</t>
  </si>
  <si>
    <t>El Gran Libro de los Laberintos</t>
  </si>
  <si>
    <t>Gabán, Jesús</t>
  </si>
  <si>
    <t>Ediciones B</t>
  </si>
  <si>
    <t>2008 - 04 - 06</t>
  </si>
  <si>
    <t>Brokante azoka</t>
  </si>
  <si>
    <t>Hondarribia</t>
  </si>
  <si>
    <t>Atlas ilustrado de los juegos del mundo en familia</t>
  </si>
  <si>
    <t>Glenn, Jim; Denton, Carey</t>
  </si>
  <si>
    <t>Susaeta</t>
  </si>
  <si>
    <t>Libro de los Juegos de Ajedrez, Dados y Tablas (Azterketen liburua)</t>
  </si>
  <si>
    <t>González Jiménez, Manuel etab.</t>
  </si>
  <si>
    <t>Scriptorium</t>
  </si>
  <si>
    <t>Scriptorium - Patrimonio Nacional</t>
  </si>
  <si>
    <t>Godella - Valentzia</t>
  </si>
  <si>
    <t>Liburu zaharren azoka</t>
  </si>
  <si>
    <t>Gaztelania/Ingelesa</t>
  </si>
  <si>
    <t>Jatorrizkoaren transkripzioa eta azterketa. Beste egileak: M. Teresa Lopez de Gereño Sanz, Laura Fernández Fernández, Cesar Bordons Alba, Jesús Basulto Santos, Jose Antonio Camúñez Ruiz</t>
  </si>
  <si>
    <t>Jeux de Société</t>
  </si>
  <si>
    <t>Goodfellow, Caroline</t>
  </si>
  <si>
    <t>Carrousel MS</t>
  </si>
  <si>
    <t>Belgika</t>
  </si>
  <si>
    <t>Juegos de todo el Mundo</t>
  </si>
  <si>
    <t>Grunfeld, Frederic V.</t>
  </si>
  <si>
    <t>UNICEF</t>
  </si>
  <si>
    <t>Edilan</t>
  </si>
  <si>
    <t>Papiroflexia Origami para expertos</t>
  </si>
  <si>
    <t>Kasahara, Kunihiko; Takahama, Toshie</t>
  </si>
  <si>
    <t>Bola joko arabarra</t>
  </si>
  <si>
    <t>Lopez de Sosoaga, Alfredo</t>
  </si>
  <si>
    <t>Caja Vital Kutxa Fundazioa</t>
  </si>
  <si>
    <t>Repetición de amores y arte de axedrez</t>
  </si>
  <si>
    <t>Lucena</t>
  </si>
  <si>
    <t>Ediciones Polifemo</t>
  </si>
  <si>
    <t>IberLibro</t>
  </si>
  <si>
    <t>Naipes británicos y su influencia internacional</t>
  </si>
  <si>
    <t>Mann, Sylvia</t>
  </si>
  <si>
    <t>Fundación NatWest</t>
  </si>
  <si>
    <t>El incunable de Lucena</t>
  </si>
  <si>
    <t>Pérez de Arriaga, Joaquín</t>
  </si>
  <si>
    <t>Puzzles, old &amp; new</t>
  </si>
  <si>
    <t>Slocum, Jerry; Botermans, Jack</t>
  </si>
  <si>
    <t>3.</t>
  </si>
  <si>
    <t>29 Rue Saint-André-des-Arts</t>
  </si>
  <si>
    <t>http://www.variantes.com/</t>
  </si>
  <si>
    <t>Erromatar garaia</t>
  </si>
  <si>
    <t>Urteaga, Mertxe</t>
  </si>
  <si>
    <t>Gipuzkoako Foru Aldundia</t>
  </si>
  <si>
    <t>Gipuzkoa</t>
  </si>
  <si>
    <t>Liburu azoka</t>
  </si>
  <si>
    <t>Bertan, 17</t>
  </si>
  <si>
    <t>La toma del cielo y de la tierra</t>
  </si>
  <si>
    <t>Verame, Jean</t>
  </si>
  <si>
    <t>Elebiduna</t>
  </si>
  <si>
    <t>Barajas de colección (2)</t>
  </si>
  <si>
    <t>Ediciones del Prado</t>
  </si>
  <si>
    <t>2004-05</t>
  </si>
  <si>
    <t>Juegos de ingenio. Ilusiones ópticas</t>
  </si>
  <si>
    <t>Beascoa</t>
  </si>
  <si>
    <t>Paperdenda</t>
  </si>
  <si>
    <t>Karpeta bat da: puzzle obalatua (9); puzzle berdea (4) eta puzzle morea (4); metalezko sei korapilo; hamabi makiltxo; hamar txanpon; tximeleten karratuak (9); bi liburu (63 eta 64); domino koloretsua; tangrama (7)</t>
  </si>
  <si>
    <t>Art du jeu. Jeu dans l'art</t>
  </si>
  <si>
    <t>Réunion des musées nationaux</t>
  </si>
  <si>
    <t>Musée du Louvre</t>
  </si>
  <si>
    <t>Erakusketa baten karira. Babiloniatik mendebaldeko Erdi Arora</t>
  </si>
  <si>
    <t>Les jeux de dames dans le monde</t>
  </si>
  <si>
    <t>Alemanni, Jean-Bernard</t>
  </si>
  <si>
    <t>Chiron editeur</t>
  </si>
  <si>
    <t>Mundu zabaleko jokoak, jokoen mundu zabala</t>
  </si>
  <si>
    <t>Angulo, Patxi</t>
  </si>
  <si>
    <t>Elhuyar</t>
  </si>
  <si>
    <t>Usurbil</t>
  </si>
  <si>
    <t>A Game of War</t>
  </si>
  <si>
    <t>Becker-Ho, Alice; Debord, Guy</t>
  </si>
  <si>
    <t>Atlas Press</t>
  </si>
  <si>
    <t>Amazon.co.UK</t>
  </si>
  <si>
    <t>Juegos con Tablero y Fichas</t>
  </si>
  <si>
    <t>Bell, R. C.; Cornelius, Michael</t>
  </si>
  <si>
    <t>Labor</t>
  </si>
  <si>
    <t>Le livre des jeux de pions</t>
  </si>
  <si>
    <t>Boutin, Michel</t>
  </si>
  <si>
    <t>Éditions Bornemann</t>
  </si>
  <si>
    <t>El Ajedrez</t>
  </si>
  <si>
    <t>Brunet i Bellet, José</t>
  </si>
  <si>
    <t>Hispano Europea</t>
  </si>
  <si>
    <t>L'Hospitalet</t>
  </si>
  <si>
    <t>Joko bilduma</t>
  </si>
  <si>
    <t>Castresana, Txubio; Zubiru, Entzi</t>
  </si>
  <si>
    <t>AEK</t>
  </si>
  <si>
    <t>Du senet au backgammon. Les jeux de parcours</t>
  </si>
  <si>
    <t>Cazaux, Jean-Louis</t>
  </si>
  <si>
    <t>L'Odyseée des jeux d'échecs</t>
  </si>
  <si>
    <t>Praxeo Éditions</t>
  </si>
  <si>
    <t>Neuilly sur Seine</t>
  </si>
  <si>
    <t>Quince juegos que cambiaron el mundo</t>
  </si>
  <si>
    <t>Comas i Coma, Oriol</t>
  </si>
  <si>
    <t>Ibermática S. A.</t>
  </si>
  <si>
    <t>Ibermática</t>
  </si>
  <si>
    <t>Tractatus de Ludo Scacorum (Azterketen liburua)</t>
  </si>
  <si>
    <t>Hermoso Cuesta, Miguel; Pérez de Arriaga, Joaquín</t>
  </si>
  <si>
    <t>Hoffmann's Puzzles Old &amp; New</t>
  </si>
  <si>
    <t>Hoffmann, Louis</t>
  </si>
  <si>
    <t>Hordern, L. E.</t>
  </si>
  <si>
    <t>Frederick Warne and Co. and New York</t>
  </si>
  <si>
    <t>Portobelloko azoka</t>
  </si>
  <si>
    <t>Mintzo naiz isilik...</t>
  </si>
  <si>
    <t>Igerabide, Juan Kruz</t>
  </si>
  <si>
    <t>Elkarlanean</t>
  </si>
  <si>
    <t>Durangoko azoka</t>
  </si>
  <si>
    <t>Durango</t>
  </si>
  <si>
    <t>Juegos de Asia</t>
  </si>
  <si>
    <t>Karpouchko, Valérie</t>
  </si>
  <si>
    <t>Takatuka</t>
  </si>
  <si>
    <t>Ganjifa. The Playing Cards of India</t>
  </si>
  <si>
    <t xml:space="preserve">Leyden, Rudolf von </t>
  </si>
  <si>
    <t>Penshurst Press Ltd.</t>
  </si>
  <si>
    <t>Intercol, 114 Islington High Street</t>
  </si>
  <si>
    <t>Juego, figuración, símbolo. El Tablero de la Oca</t>
  </si>
  <si>
    <t>Martínez Vázquez de Parga, M. José</t>
  </si>
  <si>
    <t>451 Editoreak</t>
  </si>
  <si>
    <t>A History of Board-Games other than Chess</t>
  </si>
  <si>
    <t>Murray, H. J. R.</t>
  </si>
  <si>
    <t>Oxford University Press</t>
  </si>
  <si>
    <t>Oxford</t>
  </si>
  <si>
    <t>A History of Chess</t>
  </si>
  <si>
    <t>Skyhorse Publishing</t>
  </si>
  <si>
    <t>Axa mixa zilarra</t>
  </si>
  <si>
    <t>Olaizola, J. M.</t>
  </si>
  <si>
    <t>Billar a tres bandas</t>
  </si>
  <si>
    <t>Parera Sans, Valeriano</t>
  </si>
  <si>
    <t>Gurasoen etxetik</t>
  </si>
  <si>
    <t>Juegos Saharauis para Jugar en la Arena</t>
  </si>
  <si>
    <t>Pinto Cebrián, Fernando</t>
  </si>
  <si>
    <t>Miraguano Ediciones</t>
  </si>
  <si>
    <t>I codici scacchistici del Bonus Socius e del Civis Bononiae</t>
  </si>
  <si>
    <t>Sanvito, Alessandro</t>
  </si>
  <si>
    <t>Messaggerie Scacchistiche</t>
  </si>
  <si>
    <t>Brescia</t>
  </si>
  <si>
    <t>Mancala. Board Games</t>
  </si>
  <si>
    <t xml:space="preserve">Voogt, Alexander J. de </t>
  </si>
  <si>
    <t>Trustees of the British Museum</t>
  </si>
  <si>
    <t>British Museum Press</t>
  </si>
  <si>
    <t>British Museum</t>
  </si>
  <si>
    <t>La mathématique des jeux</t>
  </si>
  <si>
    <t>Pour la Science</t>
  </si>
  <si>
    <t>Zenbait egileren testuen bilduma: Martin Gardner 1, 2, 3, 7, 10, 15; Pierre Tougne 4, 5, 12, 14, 16, 17, 18; Ian Stewart 6, 13; Nicholas Findler 8; F.-H. Hsu, T. Anantharaman, M. Campbell, A. Nowatzyk 9; Hans Berliner 11.</t>
  </si>
  <si>
    <t>A World of Chess</t>
  </si>
  <si>
    <t>Cazaux, Jean-Louis; Knowlton, Rick</t>
  </si>
  <si>
    <t>McFarland &amp; Company, Inc., Publishers</t>
  </si>
  <si>
    <t>Jefferson</t>
  </si>
  <si>
    <t>AncientChesscom</t>
  </si>
  <si>
    <t>Sarasota</t>
  </si>
  <si>
    <t>Manual para los aficionados al juego del billar</t>
  </si>
  <si>
    <t>Amorós, Francisco</t>
  </si>
  <si>
    <t>Maxtor</t>
  </si>
  <si>
    <t>Valladolid</t>
  </si>
  <si>
    <t>Board and Table Games from Many Civilizations</t>
  </si>
  <si>
    <t>Dover Publications, Inc.</t>
  </si>
  <si>
    <t>1960-69</t>
  </si>
  <si>
    <t>208-155</t>
  </si>
  <si>
    <t>Discovering old board games</t>
  </si>
  <si>
    <t>Shire Publications Ltd</t>
  </si>
  <si>
    <t>Botley, Oxford</t>
  </si>
  <si>
    <t>2.</t>
  </si>
  <si>
    <t>Le Fanorona. Jeu National Malgache</t>
  </si>
  <si>
    <t>Chauvicourt, J. eta S.</t>
  </si>
  <si>
    <t>Nouvelle Imprimerie de Arts Graphiques</t>
  </si>
  <si>
    <t>Antananarivo</t>
  </si>
  <si>
    <t>Madagaskar</t>
  </si>
  <si>
    <t>Itziarrek eta Rafak Madagaskarretik ekarritakoa</t>
  </si>
  <si>
    <t>Games Ancient and Oriental and how to play them</t>
  </si>
  <si>
    <t>Falkener, Edward</t>
  </si>
  <si>
    <t>Charing Cross</t>
  </si>
  <si>
    <t>Chines chess</t>
  </si>
  <si>
    <t>Lau, H. T.</t>
  </si>
  <si>
    <t>Tuttle</t>
  </si>
  <si>
    <t>Rutland, Vermont</t>
  </si>
  <si>
    <t>Libro del Ajedrez</t>
  </si>
  <si>
    <t>Pareja Casañas, Félix M.</t>
  </si>
  <si>
    <t>British Mueseumeko Arab. Add. 7515 (Rich) eskuizkribuaren itzulpena</t>
  </si>
  <si>
    <t>Reglamento completo de Mah-Jong</t>
  </si>
  <si>
    <t>Prats Verdú, Luis</t>
  </si>
  <si>
    <t>Imp. Vilomara, Jumilla</t>
  </si>
  <si>
    <t>Murtzia</t>
  </si>
  <si>
    <t>Naipe</t>
  </si>
  <si>
    <t>Strategies des joueurs d'awele</t>
  </si>
  <si>
    <t>Retschitzki, Jean</t>
  </si>
  <si>
    <t>L'Harmattan</t>
  </si>
  <si>
    <t>Variantes</t>
  </si>
  <si>
    <t>Scachs d'amor</t>
  </si>
  <si>
    <t>Vinyoles, Narcis</t>
  </si>
  <si>
    <t>Salvador Juanpere i Aguiló</t>
  </si>
  <si>
    <t>Figueres</t>
  </si>
  <si>
    <t>Jocs, triquets i jugadors</t>
  </si>
  <si>
    <t>Zenbait egile</t>
  </si>
  <si>
    <t>Ajuntament de Barcelona</t>
  </si>
  <si>
    <t>Museu d'Historia de Barcelona</t>
  </si>
  <si>
    <t>Zenbait egileren testuen bilduma: Garcia Espuche, Albert; Sánchez, Paloma; Sarrà, Esther; Beltrán de Heredia Bercero, Julia; Miró i Alaix, Núria</t>
  </si>
  <si>
    <t>Juegos con una cuerda</t>
  </si>
  <si>
    <t>Akers Johnson, Anne</t>
  </si>
  <si>
    <t>Catapulta editores</t>
  </si>
  <si>
    <t>Buenos Aires</t>
  </si>
  <si>
    <t>Argentina</t>
  </si>
  <si>
    <t>Los mejores juegos de cartas. Baraja americana</t>
  </si>
  <si>
    <t>Arts, Niké</t>
  </si>
  <si>
    <t>Magna</t>
  </si>
  <si>
    <t>Barberà del Vallès</t>
  </si>
  <si>
    <t>Los mejores juegos de mesa. Dados y dominó</t>
  </si>
  <si>
    <t>Les jeux et les hommes. Le masque et le vertige</t>
  </si>
  <si>
    <t>Caillois, Roger</t>
  </si>
  <si>
    <t>Gallimard</t>
  </si>
  <si>
    <t>1967ko argitaldiaren bertsio berrikusita eta osatu</t>
  </si>
  <si>
    <t>Juegos de los Indios Norteamericanos</t>
  </si>
  <si>
    <t>Castellote, Ramón C.</t>
  </si>
  <si>
    <t>Juegos y apuestas</t>
  </si>
  <si>
    <t>Azpiazu, José Antonio</t>
  </si>
  <si>
    <t>Txertoa</t>
  </si>
  <si>
    <t>El Tangram</t>
  </si>
  <si>
    <t>Elffers, Joost</t>
  </si>
  <si>
    <t>Editorial Labor S. A.</t>
  </si>
  <si>
    <t>Sevilla</t>
  </si>
  <si>
    <t>Andaluzia</t>
  </si>
  <si>
    <t>El juego de los chinos</t>
  </si>
  <si>
    <t>Fernández Sanz, José María</t>
  </si>
  <si>
    <t>El Juego y la Matemática</t>
  </si>
  <si>
    <t>Ferrero, Luis</t>
  </si>
  <si>
    <t>La Muralla, S. A.</t>
  </si>
  <si>
    <t>Homo ludens</t>
  </si>
  <si>
    <t>Huizinga, Johan</t>
  </si>
  <si>
    <t>Alianza Editorial</t>
  </si>
  <si>
    <t>Le Carrom ou Billard indien</t>
  </si>
  <si>
    <t>Lablée, Richard</t>
  </si>
  <si>
    <t>Bornemann</t>
  </si>
  <si>
    <t>El juego del dominó</t>
  </si>
  <si>
    <t>Llobell, Alberto</t>
  </si>
  <si>
    <t>Laertes</t>
  </si>
  <si>
    <t>Jugem a la Botifarra</t>
  </si>
  <si>
    <t>Masó Bofill, Pere</t>
  </si>
  <si>
    <t>Viena</t>
  </si>
  <si>
    <t>Liburu denda</t>
  </si>
  <si>
    <t>Elebiduna da, katalana eta gaztelania</t>
  </si>
  <si>
    <t>Todos los juegos del mundo</t>
  </si>
  <si>
    <t>Obón, Xavier; Torrus, Jordi; Miracle, Luis</t>
  </si>
  <si>
    <t>Gassió, Xavier</t>
  </si>
  <si>
    <t>Planeta</t>
  </si>
  <si>
    <t>Juegos y Pasatiempos de la Antigüedad</t>
  </si>
  <si>
    <t>Rodríguez Rodríguez, Javier R.; Fernández Antón, Carlos</t>
  </si>
  <si>
    <t>Glyphos</t>
  </si>
  <si>
    <t>La Casa del Libro</t>
  </si>
  <si>
    <t>Jaque mate</t>
  </si>
  <si>
    <t>Williams, Gareth</t>
  </si>
  <si>
    <t>Grijalbo Mondadori</t>
  </si>
  <si>
    <t>Jatorrizkoaren izenburua: Master pieces. Jatorrizkoaren itzulpena: Carlos  del Valle</t>
  </si>
  <si>
    <t>Juegos de Naipes Extranjeros</t>
  </si>
  <si>
    <t>Heraclio Fournier S. A.</t>
  </si>
  <si>
    <t>15.</t>
  </si>
  <si>
    <t>Reglamentos de todos los juegos de baraja y de salón</t>
  </si>
  <si>
    <t>Ediciones Ibéricas</t>
  </si>
  <si>
    <t>Juegos guanches inéditos. Inscripciones geométricas en Canarias</t>
  </si>
  <si>
    <t>Espinel Cejas, José Manuel; García-Talavera Casañas, Francisco</t>
  </si>
  <si>
    <t>Centro de la cultura popular canaria</t>
  </si>
  <si>
    <t>Tenerife</t>
  </si>
  <si>
    <t>Kanariak</t>
  </si>
  <si>
    <t>Museo Arqueológico Insular</t>
  </si>
  <si>
    <t>Mamenek oparitua</t>
  </si>
  <si>
    <t>Simbolismo de los juegos de mesa</t>
  </si>
  <si>
    <t>Fargas, Albert</t>
  </si>
  <si>
    <t>mra</t>
  </si>
  <si>
    <t>Libro de la invencion liberal y arte del juego del Axedrez</t>
  </si>
  <si>
    <t>Lopez de Sigura, Ruy</t>
  </si>
  <si>
    <t>Mazes &amp; Labyrinths</t>
  </si>
  <si>
    <t>Matthews, W. H.</t>
  </si>
  <si>
    <t>Moyano aldapako azoka</t>
  </si>
  <si>
    <t>Juegos de manos</t>
  </si>
  <si>
    <t>Minguet, Pablo</t>
  </si>
  <si>
    <t>Editorial Maxtor</t>
  </si>
  <si>
    <t>Enciclopedia de los juegos. Las reglas de 500 juegos</t>
  </si>
  <si>
    <t>Paidotribo</t>
  </si>
  <si>
    <t>El Gran Libro de la magia</t>
  </si>
  <si>
    <t>Rydell, Wendy; Gilbert, George</t>
  </si>
  <si>
    <t>Mundo actual de ediciones, S.A.</t>
  </si>
  <si>
    <t>Josune Gallego</t>
  </si>
  <si>
    <t>Euskal girotze barnetegiak</t>
  </si>
  <si>
    <t>Eusko Jaurlaritza</t>
  </si>
  <si>
    <t>Bizkaia</t>
  </si>
  <si>
    <t>Santi Angulo</t>
  </si>
  <si>
    <t>Jeux de l'humanité</t>
  </si>
  <si>
    <t>Musée Suisse du Jeu</t>
  </si>
  <si>
    <t>Ulrich Schädler</t>
  </si>
  <si>
    <t>Slatkine</t>
  </si>
  <si>
    <t>Genève</t>
  </si>
  <si>
    <t>Suitza</t>
  </si>
  <si>
    <t>Guía del Juego</t>
  </si>
  <si>
    <t>David Spanier</t>
  </si>
  <si>
    <t>Folio</t>
  </si>
  <si>
    <t>Jokoenea</t>
  </si>
  <si>
    <t>Karlos Garaialdek oparitua</t>
  </si>
  <si>
    <t>Jokoa</t>
  </si>
  <si>
    <t>Esku-liburuak</t>
  </si>
  <si>
    <t>Xiangqi - Txinako xakearen esku-liburua</t>
  </si>
  <si>
    <t>Hypatia</t>
  </si>
  <si>
    <t>Zaldiaren jokoak. Xakeen historia bat</t>
  </si>
  <si>
    <t>Patxi Angulo Martin</t>
  </si>
  <si>
    <t>Autoedizioa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</si>
</sst>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 \-\ mm\ \-\ dd"/>
    <numFmt numFmtId="165" formatCode="yyyy&quot; - &quot;mm&quot; - &quot;dd"/>
  </numFmts>
  <fonts count="15" x14ac:knownFonts="1">
    <font>
      <sz val="11"/>
      <color theme="1"/>
      <name val="Times New Roman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1"/>
      <name val="Arial"/>
      <family val="2"/>
    </font>
    <font>
      <b/>
      <sz val="11"/>
      <color rgb="FF00B0F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rgb="FF7030A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92D050"/>
      <name val="Arial"/>
      <family val="2"/>
    </font>
    <font>
      <b/>
      <sz val="11"/>
      <color rgb="FFFFC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165" fontId="1" fillId="0" borderId="0" xfId="0" applyNumberFormat="1" applyFont="1"/>
    <xf numFmtId="2" fontId="6" fillId="0" borderId="0" xfId="1" applyNumberFormat="1" applyFont="1" applyAlignment="1">
      <alignment horizontal="right" wrapText="1"/>
    </xf>
    <xf numFmtId="0" fontId="7" fillId="0" borderId="0" xfId="0" applyFont="1"/>
    <xf numFmtId="0" fontId="8" fillId="0" borderId="0" xfId="0" applyFont="1"/>
    <xf numFmtId="164" fontId="1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2" applyFont="1"/>
    <xf numFmtId="0" fontId="14" fillId="0" borderId="0" xfId="0" applyFont="1"/>
    <xf numFmtId="0" fontId="8" fillId="0" borderId="0" xfId="0" applyFont="1" applyAlignment="1"/>
    <xf numFmtId="0" fontId="6" fillId="0" borderId="0" xfId="1" applyFont="1" applyAlignment="1"/>
    <xf numFmtId="0" fontId="1" fillId="0" borderId="0" xfId="0" applyFont="1" applyAlignment="1"/>
    <xf numFmtId="0" fontId="6" fillId="0" borderId="0" xfId="1" applyFont="1" applyAlignment="1">
      <alignment horizontal="right"/>
    </xf>
    <xf numFmtId="164" fontId="1" fillId="0" borderId="0" xfId="0" applyNumberFormat="1" applyFont="1" applyAlignment="1"/>
    <xf numFmtId="2" fontId="6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3">
    <cellStyle name="Hipervínculo" xfId="2" builtinId="8"/>
    <cellStyle name="Normal" xfId="0" builtinId="0"/>
    <cellStyle name="Normal_Liburua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riantes.com/" TargetMode="External"/><Relationship Id="rId2" Type="http://schemas.openxmlformats.org/officeDocument/2006/relationships/hyperlink" Target="http://www.variantes.com/" TargetMode="External"/><Relationship Id="rId1" Type="http://schemas.openxmlformats.org/officeDocument/2006/relationships/hyperlink" Target="http://www.variantes.com/" TargetMode="External"/><Relationship Id="rId5" Type="http://schemas.openxmlformats.org/officeDocument/2006/relationships/hyperlink" Target="http://www.variantes.com/" TargetMode="External"/><Relationship Id="rId4" Type="http://schemas.openxmlformats.org/officeDocument/2006/relationships/hyperlink" Target="http://www.varian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topLeftCell="I1" workbookViewId="0">
      <selection activeCell="C48" sqref="C48"/>
    </sheetView>
  </sheetViews>
  <sheetFormatPr baseColWidth="10" defaultColWidth="11.5703125" defaultRowHeight="15" x14ac:dyDescent="0.25"/>
  <cols>
    <col min="1" max="1" width="4.42578125" style="1" bestFit="1" customWidth="1"/>
    <col min="2" max="2" width="6.28515625" style="2" hidden="1" customWidth="1"/>
    <col min="3" max="3" width="65.140625" style="1" bestFit="1" customWidth="1"/>
    <col min="4" max="4" width="63.42578125" style="1" bestFit="1" customWidth="1"/>
    <col min="5" max="5" width="34.7109375" style="1" bestFit="1" customWidth="1"/>
    <col min="6" max="6" width="30.42578125" style="1" bestFit="1" customWidth="1"/>
    <col min="7" max="7" width="49.28515625" style="1" bestFit="1" customWidth="1"/>
    <col min="8" max="8" width="23.140625" style="1" bestFit="1" customWidth="1"/>
    <col min="9" max="9" width="14.140625" style="1" bestFit="1" customWidth="1"/>
    <col min="10" max="10" width="8.5703125" style="1" bestFit="1" customWidth="1"/>
    <col min="11" max="11" width="17" style="1" bestFit="1" customWidth="1"/>
    <col min="12" max="12" width="10.42578125" style="6" customWidth="1"/>
    <col min="13" max="13" width="13.85546875" style="10" customWidth="1"/>
    <col min="14" max="14" width="31.85546875" style="1" customWidth="1"/>
    <col min="15" max="15" width="15.7109375" style="1" customWidth="1"/>
    <col min="16" max="16" width="14.140625" style="1" customWidth="1"/>
    <col min="17" max="17" width="9" style="3" customWidth="1"/>
    <col min="18" max="18" width="11.5703125" style="1" bestFit="1" customWidth="1"/>
    <col min="19" max="19" width="12.85546875" style="1" bestFit="1" customWidth="1"/>
    <col min="20" max="20" width="19.28515625" style="1" bestFit="1" customWidth="1"/>
    <col min="21" max="21" width="207.7109375" style="1" hidden="1" customWidth="1"/>
    <col min="22" max="16384" width="11.5703125" style="1"/>
  </cols>
  <sheetData>
    <row r="1" spans="1:21" s="26" customFormat="1" x14ac:dyDescent="0.25">
      <c r="C1" s="26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5</v>
      </c>
      <c r="Q1" s="27" t="s">
        <v>10</v>
      </c>
      <c r="R1" s="26" t="s">
        <v>11</v>
      </c>
      <c r="S1" s="26" t="s">
        <v>12</v>
      </c>
      <c r="T1" s="26" t="s">
        <v>13</v>
      </c>
    </row>
    <row r="3" spans="1:21" x14ac:dyDescent="0.25">
      <c r="A3" s="4">
        <v>1</v>
      </c>
      <c r="B3" s="5" t="s">
        <v>14</v>
      </c>
      <c r="C3" s="1" t="s">
        <v>195</v>
      </c>
      <c r="D3" s="1" t="s">
        <v>196</v>
      </c>
      <c r="G3" s="1" t="s">
        <v>197</v>
      </c>
      <c r="H3" s="1" t="s">
        <v>24</v>
      </c>
      <c r="I3" s="1" t="s">
        <v>25</v>
      </c>
      <c r="J3" s="1">
        <v>2007</v>
      </c>
      <c r="M3" s="14">
        <v>41666</v>
      </c>
      <c r="N3" s="1" t="s">
        <v>198</v>
      </c>
      <c r="Q3" s="3">
        <v>19.13</v>
      </c>
      <c r="R3" s="1">
        <v>156</v>
      </c>
      <c r="T3" s="1" t="s">
        <v>28</v>
      </c>
    </row>
    <row r="4" spans="1:21" x14ac:dyDescent="0.25">
      <c r="A4" s="4">
        <v>2</v>
      </c>
      <c r="B4" s="5" t="s">
        <v>14</v>
      </c>
      <c r="C4" s="8" t="s">
        <v>243</v>
      </c>
      <c r="D4" s="1" t="s">
        <v>244</v>
      </c>
      <c r="G4" s="8" t="s">
        <v>245</v>
      </c>
      <c r="H4" s="8" t="s">
        <v>246</v>
      </c>
      <c r="I4" s="1" t="s">
        <v>25</v>
      </c>
      <c r="J4" s="9">
        <v>1951</v>
      </c>
      <c r="L4" s="6" t="s">
        <v>26</v>
      </c>
      <c r="M4" s="7"/>
      <c r="N4" s="1" t="s">
        <v>27</v>
      </c>
      <c r="Q4" s="11">
        <v>63</v>
      </c>
      <c r="R4" s="9">
        <v>267</v>
      </c>
      <c r="T4" s="8" t="s">
        <v>28</v>
      </c>
    </row>
    <row r="5" spans="1:21" x14ac:dyDescent="0.25">
      <c r="A5" s="4">
        <v>3</v>
      </c>
      <c r="B5" s="17" t="s">
        <v>114</v>
      </c>
      <c r="C5" s="8" t="s">
        <v>247</v>
      </c>
      <c r="D5" s="1" t="s">
        <v>244</v>
      </c>
      <c r="G5" s="1" t="s">
        <v>248</v>
      </c>
      <c r="H5" s="1" t="s">
        <v>98</v>
      </c>
      <c r="I5" s="1" t="s">
        <v>99</v>
      </c>
      <c r="J5" s="1">
        <v>2012</v>
      </c>
      <c r="M5" s="7"/>
      <c r="N5" s="1" t="s">
        <v>198</v>
      </c>
      <c r="R5" s="1">
        <v>900</v>
      </c>
      <c r="T5" s="1" t="s">
        <v>28</v>
      </c>
    </row>
    <row r="6" spans="1:21" x14ac:dyDescent="0.25">
      <c r="A6" s="4">
        <v>4</v>
      </c>
      <c r="B6" s="16" t="s">
        <v>69</v>
      </c>
      <c r="C6" s="1" t="s">
        <v>269</v>
      </c>
      <c r="D6" s="1" t="s">
        <v>270</v>
      </c>
      <c r="G6" s="1" t="s">
        <v>271</v>
      </c>
      <c r="H6" s="1" t="s">
        <v>272</v>
      </c>
      <c r="I6" s="1" t="s">
        <v>99</v>
      </c>
      <c r="J6" s="1">
        <v>2017</v>
      </c>
      <c r="M6" s="14">
        <v>43213</v>
      </c>
      <c r="N6" s="1" t="s">
        <v>273</v>
      </c>
      <c r="O6" s="1" t="s">
        <v>274</v>
      </c>
      <c r="P6" s="1" t="s">
        <v>99</v>
      </c>
      <c r="Q6" s="3">
        <v>56.12</v>
      </c>
      <c r="R6" s="1">
        <v>398</v>
      </c>
      <c r="T6" s="1" t="s">
        <v>28</v>
      </c>
    </row>
    <row r="7" spans="1:21" x14ac:dyDescent="0.25">
      <c r="A7" s="4">
        <v>5</v>
      </c>
      <c r="B7" s="5" t="s">
        <v>14</v>
      </c>
      <c r="C7" s="8" t="s">
        <v>21</v>
      </c>
      <c r="F7" s="1" t="s">
        <v>22</v>
      </c>
      <c r="G7" s="8" t="s">
        <v>23</v>
      </c>
      <c r="H7" s="8" t="s">
        <v>24</v>
      </c>
      <c r="I7" s="1" t="s">
        <v>25</v>
      </c>
      <c r="J7" s="9">
        <v>2008</v>
      </c>
      <c r="K7" s="9">
        <v>2</v>
      </c>
      <c r="L7" s="6" t="s">
        <v>26</v>
      </c>
      <c r="M7" s="7">
        <v>40301</v>
      </c>
      <c r="N7" s="1" t="s">
        <v>27</v>
      </c>
      <c r="Q7" s="11">
        <v>49.4</v>
      </c>
      <c r="R7" s="9">
        <v>281</v>
      </c>
      <c r="T7" s="1" t="s">
        <v>28</v>
      </c>
      <c r="U7" s="8" t="s">
        <v>29</v>
      </c>
    </row>
    <row r="8" spans="1:21" x14ac:dyDescent="0.25">
      <c r="A8" s="4">
        <v>6</v>
      </c>
      <c r="B8" s="5" t="s">
        <v>14</v>
      </c>
      <c r="C8" s="1" t="s">
        <v>184</v>
      </c>
      <c r="G8" s="1" t="s">
        <v>185</v>
      </c>
      <c r="H8" s="1" t="s">
        <v>18</v>
      </c>
      <c r="I8" s="1" t="s">
        <v>19</v>
      </c>
      <c r="J8" s="1">
        <v>2012</v>
      </c>
      <c r="M8" s="14">
        <v>41465</v>
      </c>
      <c r="N8" s="1" t="s">
        <v>186</v>
      </c>
      <c r="O8" s="1" t="s">
        <v>18</v>
      </c>
      <c r="P8" s="1" t="s">
        <v>19</v>
      </c>
      <c r="Q8" s="3">
        <v>40.39</v>
      </c>
      <c r="R8" s="1">
        <v>160</v>
      </c>
      <c r="T8" s="1" t="s">
        <v>20</v>
      </c>
      <c r="U8" s="1" t="s">
        <v>187</v>
      </c>
    </row>
    <row r="9" spans="1:21" x14ac:dyDescent="0.25">
      <c r="A9" s="4">
        <v>7</v>
      </c>
      <c r="B9" s="5" t="s">
        <v>14</v>
      </c>
      <c r="C9" s="1" t="s">
        <v>130</v>
      </c>
      <c r="D9" s="1" t="s">
        <v>131</v>
      </c>
      <c r="G9" s="1" t="s">
        <v>132</v>
      </c>
      <c r="H9" s="1" t="s">
        <v>50</v>
      </c>
      <c r="I9" s="1" t="s">
        <v>51</v>
      </c>
      <c r="M9" s="7">
        <v>39003</v>
      </c>
      <c r="N9" s="1" t="s">
        <v>120</v>
      </c>
      <c r="O9" s="1" t="s">
        <v>59</v>
      </c>
      <c r="P9" s="1" t="s">
        <v>60</v>
      </c>
      <c r="Q9" s="3">
        <v>15</v>
      </c>
      <c r="R9" s="1">
        <v>251</v>
      </c>
      <c r="T9" s="1" t="s">
        <v>52</v>
      </c>
    </row>
    <row r="10" spans="1:21" x14ac:dyDescent="0.25">
      <c r="A10" s="4">
        <v>8</v>
      </c>
      <c r="B10" s="17" t="s">
        <v>114</v>
      </c>
      <c r="C10" s="1" t="s">
        <v>249</v>
      </c>
      <c r="D10" s="1" t="s">
        <v>250</v>
      </c>
      <c r="G10" s="1" t="s">
        <v>230</v>
      </c>
      <c r="H10" s="1" t="s">
        <v>59</v>
      </c>
      <c r="I10" s="1" t="s">
        <v>60</v>
      </c>
      <c r="J10" s="1">
        <v>2000</v>
      </c>
      <c r="M10" s="7">
        <v>36860</v>
      </c>
      <c r="N10" s="1" t="s">
        <v>105</v>
      </c>
      <c r="O10" s="1" t="s">
        <v>59</v>
      </c>
      <c r="P10" s="1" t="s">
        <v>60</v>
      </c>
      <c r="Q10" s="3">
        <v>15.69</v>
      </c>
      <c r="R10" s="1">
        <v>205</v>
      </c>
      <c r="T10" s="1" t="s">
        <v>81</v>
      </c>
    </row>
    <row r="11" spans="1:21" x14ac:dyDescent="0.25">
      <c r="A11" s="4">
        <v>9</v>
      </c>
      <c r="B11" s="15" t="s">
        <v>61</v>
      </c>
      <c r="C11" s="1" t="s">
        <v>177</v>
      </c>
      <c r="G11" s="1" t="s">
        <v>178</v>
      </c>
      <c r="H11" s="1" t="s">
        <v>50</v>
      </c>
      <c r="I11" s="1" t="s">
        <v>51</v>
      </c>
      <c r="J11" s="1">
        <v>2004</v>
      </c>
      <c r="M11" s="14" t="s">
        <v>179</v>
      </c>
      <c r="N11" s="1" t="s">
        <v>58</v>
      </c>
      <c r="O11" s="1" t="s">
        <v>59</v>
      </c>
      <c r="P11" s="1" t="s">
        <v>60</v>
      </c>
      <c r="S11" s="1">
        <v>80</v>
      </c>
      <c r="T11" s="1" t="s">
        <v>52</v>
      </c>
    </row>
    <row r="12" spans="1:21" x14ac:dyDescent="0.25">
      <c r="A12" s="4">
        <v>10</v>
      </c>
      <c r="B12" s="5" t="s">
        <v>14</v>
      </c>
      <c r="C12" s="1" t="s">
        <v>251</v>
      </c>
      <c r="D12" s="1" t="s">
        <v>252</v>
      </c>
      <c r="G12" s="1" t="s">
        <v>207</v>
      </c>
      <c r="H12" s="1" t="s">
        <v>55</v>
      </c>
      <c r="I12" s="1" t="s">
        <v>56</v>
      </c>
      <c r="J12" s="1">
        <v>1996</v>
      </c>
      <c r="M12" s="7">
        <v>42369</v>
      </c>
      <c r="N12" s="1" t="s">
        <v>253</v>
      </c>
      <c r="Q12" s="3">
        <v>20.13</v>
      </c>
      <c r="R12" s="1">
        <v>255</v>
      </c>
      <c r="T12" s="1" t="s">
        <v>52</v>
      </c>
    </row>
    <row r="13" spans="1:21" x14ac:dyDescent="0.25">
      <c r="A13" s="4">
        <v>11</v>
      </c>
      <c r="B13" s="5" t="s">
        <v>14</v>
      </c>
      <c r="C13" s="1" t="s">
        <v>279</v>
      </c>
      <c r="D13" s="1" t="s">
        <v>83</v>
      </c>
      <c r="G13" s="1" t="s">
        <v>280</v>
      </c>
      <c r="H13" s="1" t="s">
        <v>98</v>
      </c>
      <c r="I13" s="1" t="s">
        <v>99</v>
      </c>
      <c r="J13" s="1" t="s">
        <v>281</v>
      </c>
      <c r="K13" s="1">
        <v>1979</v>
      </c>
      <c r="M13" s="7">
        <v>35886</v>
      </c>
      <c r="O13" s="1" t="s">
        <v>24</v>
      </c>
      <c r="P13" s="1" t="s">
        <v>25</v>
      </c>
      <c r="Q13" s="3">
        <v>14.38</v>
      </c>
      <c r="R13" s="6" t="s">
        <v>282</v>
      </c>
      <c r="S13" s="6"/>
      <c r="T13" s="1" t="s">
        <v>28</v>
      </c>
    </row>
    <row r="14" spans="1:21" x14ac:dyDescent="0.25">
      <c r="A14" s="4">
        <v>12</v>
      </c>
      <c r="B14" s="17" t="s">
        <v>114</v>
      </c>
      <c r="C14" s="1" t="s">
        <v>151</v>
      </c>
      <c r="D14" s="1" t="s">
        <v>152</v>
      </c>
      <c r="G14" s="1" t="s">
        <v>153</v>
      </c>
      <c r="H14" s="1" t="s">
        <v>79</v>
      </c>
      <c r="I14" s="1" t="s">
        <v>60</v>
      </c>
      <c r="J14" s="1">
        <v>1999</v>
      </c>
      <c r="M14" s="7">
        <v>39767</v>
      </c>
      <c r="N14" s="1" t="s">
        <v>153</v>
      </c>
      <c r="O14" s="1" t="s">
        <v>79</v>
      </c>
      <c r="P14" s="1" t="s">
        <v>60</v>
      </c>
      <c r="Q14" s="3">
        <v>15.03</v>
      </c>
      <c r="R14" s="1">
        <v>127</v>
      </c>
      <c r="T14" s="1" t="s">
        <v>81</v>
      </c>
    </row>
    <row r="15" spans="1:21" x14ac:dyDescent="0.25">
      <c r="A15" s="4">
        <v>13</v>
      </c>
      <c r="B15" s="13" t="s">
        <v>47</v>
      </c>
      <c r="C15" s="1" t="s">
        <v>48</v>
      </c>
      <c r="G15" s="1" t="s">
        <v>49</v>
      </c>
      <c r="H15" s="1" t="s">
        <v>50</v>
      </c>
      <c r="I15" s="1" t="s">
        <v>51</v>
      </c>
      <c r="J15" s="1">
        <v>1983</v>
      </c>
      <c r="M15" s="14"/>
      <c r="O15" s="1" t="s">
        <v>50</v>
      </c>
      <c r="P15" s="1" t="s">
        <v>51</v>
      </c>
      <c r="Q15" s="3">
        <v>82.03649999999999</v>
      </c>
      <c r="S15" s="1">
        <v>47</v>
      </c>
      <c r="T15" s="1" t="s">
        <v>52</v>
      </c>
    </row>
    <row r="16" spans="1:21" x14ac:dyDescent="0.25">
      <c r="A16" s="4">
        <v>14</v>
      </c>
      <c r="B16" s="16" t="s">
        <v>69</v>
      </c>
      <c r="C16" s="1" t="s">
        <v>296</v>
      </c>
      <c r="D16" s="1" t="s">
        <v>297</v>
      </c>
      <c r="G16" s="1" t="s">
        <v>298</v>
      </c>
      <c r="H16" s="1" t="s">
        <v>299</v>
      </c>
      <c r="I16" s="1" t="s">
        <v>99</v>
      </c>
      <c r="J16" s="1">
        <v>1985</v>
      </c>
      <c r="K16" s="1">
        <v>1990</v>
      </c>
      <c r="M16" s="7"/>
      <c r="R16" s="1">
        <v>248</v>
      </c>
      <c r="T16" s="1" t="s">
        <v>28</v>
      </c>
    </row>
    <row r="17" spans="1:21" x14ac:dyDescent="0.25">
      <c r="A17" s="4">
        <v>15</v>
      </c>
      <c r="B17" s="5" t="s">
        <v>14</v>
      </c>
      <c r="C17" s="8" t="s">
        <v>283</v>
      </c>
      <c r="D17" s="1" t="s">
        <v>83</v>
      </c>
      <c r="G17" s="8" t="s">
        <v>284</v>
      </c>
      <c r="H17" s="8" t="s">
        <v>285</v>
      </c>
      <c r="I17" s="1" t="s">
        <v>25</v>
      </c>
      <c r="J17" s="1">
        <v>2008</v>
      </c>
      <c r="K17" s="6" t="s">
        <v>286</v>
      </c>
      <c r="L17" s="6" t="s">
        <v>286</v>
      </c>
      <c r="M17" s="7">
        <v>40301</v>
      </c>
      <c r="N17" s="1" t="s">
        <v>27</v>
      </c>
      <c r="Q17" s="11">
        <v>3.89</v>
      </c>
      <c r="R17" s="9">
        <v>80</v>
      </c>
      <c r="T17" s="1" t="s">
        <v>28</v>
      </c>
    </row>
    <row r="18" spans="1:21" x14ac:dyDescent="0.25">
      <c r="A18" s="4">
        <v>16</v>
      </c>
      <c r="B18" s="5" t="s">
        <v>14</v>
      </c>
      <c r="C18" s="1" t="s">
        <v>212</v>
      </c>
      <c r="D18" s="1" t="s">
        <v>213</v>
      </c>
      <c r="G18" s="8" t="s">
        <v>190</v>
      </c>
      <c r="H18" s="8" t="s">
        <v>18</v>
      </c>
      <c r="I18" s="1" t="s">
        <v>19</v>
      </c>
      <c r="J18" s="9">
        <v>2003</v>
      </c>
      <c r="L18" s="6" t="s">
        <v>26</v>
      </c>
      <c r="M18" s="7">
        <v>40539</v>
      </c>
      <c r="N18" s="1" t="s">
        <v>27</v>
      </c>
      <c r="Q18" s="3">
        <v>21.04</v>
      </c>
      <c r="R18" s="9">
        <v>168</v>
      </c>
      <c r="T18" s="8" t="s">
        <v>20</v>
      </c>
      <c r="U18" s="18" t="s">
        <v>167</v>
      </c>
    </row>
    <row r="19" spans="1:21" x14ac:dyDescent="0.25">
      <c r="A19" s="4">
        <v>17</v>
      </c>
      <c r="B19" s="16" t="s">
        <v>69</v>
      </c>
      <c r="C19" s="1" t="s">
        <v>205</v>
      </c>
      <c r="D19" s="1" t="s">
        <v>206</v>
      </c>
      <c r="G19" s="1" t="s">
        <v>207</v>
      </c>
      <c r="H19" s="1" t="s">
        <v>208</v>
      </c>
      <c r="I19" s="1" t="s">
        <v>56</v>
      </c>
      <c r="J19" s="1">
        <v>2005</v>
      </c>
      <c r="M19" s="7">
        <v>42413</v>
      </c>
      <c r="N19" s="1" t="s">
        <v>105</v>
      </c>
      <c r="O19" s="1" t="s">
        <v>59</v>
      </c>
      <c r="P19" s="1" t="s">
        <v>60</v>
      </c>
      <c r="Q19" s="3">
        <v>27.9</v>
      </c>
      <c r="R19" s="1">
        <v>426</v>
      </c>
      <c r="T19" s="1" t="s">
        <v>52</v>
      </c>
    </row>
    <row r="20" spans="1:21" x14ac:dyDescent="0.25">
      <c r="A20" s="4">
        <v>18</v>
      </c>
      <c r="B20" s="17" t="s">
        <v>114</v>
      </c>
      <c r="C20" s="1" t="s">
        <v>401</v>
      </c>
      <c r="D20" s="1" t="s">
        <v>402</v>
      </c>
      <c r="G20" s="1" t="s">
        <v>403</v>
      </c>
      <c r="H20" s="1" t="s">
        <v>55</v>
      </c>
      <c r="I20" s="1" t="s">
        <v>56</v>
      </c>
      <c r="J20" s="1">
        <v>1978</v>
      </c>
      <c r="M20" s="14">
        <v>43434</v>
      </c>
      <c r="N20" s="1" t="s">
        <v>404</v>
      </c>
      <c r="R20" s="1">
        <v>280</v>
      </c>
      <c r="T20" s="1" t="s">
        <v>52</v>
      </c>
    </row>
    <row r="21" spans="1:21" x14ac:dyDescent="0.25">
      <c r="A21" s="4">
        <v>19</v>
      </c>
      <c r="B21" s="17" t="s">
        <v>114</v>
      </c>
      <c r="C21" s="1" t="s">
        <v>124</v>
      </c>
      <c r="D21" s="1" t="s">
        <v>125</v>
      </c>
      <c r="G21" s="1" t="s">
        <v>126</v>
      </c>
      <c r="H21" s="1" t="s">
        <v>55</v>
      </c>
      <c r="I21" s="1" t="s">
        <v>56</v>
      </c>
      <c r="J21" s="1">
        <v>1992</v>
      </c>
      <c r="M21" s="14" t="s">
        <v>127</v>
      </c>
      <c r="N21" s="1" t="s">
        <v>128</v>
      </c>
      <c r="O21" s="1" t="s">
        <v>129</v>
      </c>
      <c r="P21" s="1" t="s">
        <v>60</v>
      </c>
      <c r="Q21" s="3">
        <v>2</v>
      </c>
      <c r="R21" s="1">
        <v>27</v>
      </c>
      <c r="T21" s="1" t="s">
        <v>52</v>
      </c>
    </row>
    <row r="22" spans="1:21" x14ac:dyDescent="0.25">
      <c r="A22" s="4">
        <v>20</v>
      </c>
      <c r="B22" s="16" t="s">
        <v>69</v>
      </c>
      <c r="C22" s="1" t="s">
        <v>161</v>
      </c>
      <c r="D22" s="1" t="s">
        <v>162</v>
      </c>
      <c r="G22" s="1" t="s">
        <v>156</v>
      </c>
      <c r="H22" s="1" t="s">
        <v>50</v>
      </c>
      <c r="I22" s="1" t="s">
        <v>34</v>
      </c>
      <c r="J22" s="1">
        <v>1997</v>
      </c>
      <c r="M22" s="7">
        <v>42434</v>
      </c>
      <c r="N22" s="1" t="s">
        <v>157</v>
      </c>
      <c r="Q22" s="3">
        <v>69.5</v>
      </c>
      <c r="R22" s="1">
        <v>597</v>
      </c>
      <c r="T22" s="1" t="s">
        <v>52</v>
      </c>
    </row>
    <row r="23" spans="1:21" x14ac:dyDescent="0.25">
      <c r="A23" s="4">
        <v>21</v>
      </c>
      <c r="B23" s="17" t="s">
        <v>114</v>
      </c>
      <c r="C23" s="1" t="s">
        <v>345</v>
      </c>
      <c r="D23" s="1" t="s">
        <v>346</v>
      </c>
      <c r="H23" s="1" t="s">
        <v>50</v>
      </c>
      <c r="I23" s="1" t="s">
        <v>51</v>
      </c>
      <c r="J23" s="1">
        <v>1992</v>
      </c>
      <c r="M23" s="14">
        <v>39953</v>
      </c>
      <c r="N23" s="1" t="s">
        <v>105</v>
      </c>
      <c r="O23" s="1" t="s">
        <v>59</v>
      </c>
      <c r="P23" s="1" t="s">
        <v>60</v>
      </c>
      <c r="Q23" s="3">
        <v>4.84</v>
      </c>
      <c r="R23" s="1">
        <v>141</v>
      </c>
      <c r="T23" s="1" t="s">
        <v>52</v>
      </c>
    </row>
    <row r="24" spans="1:21" x14ac:dyDescent="0.25">
      <c r="A24" s="4">
        <v>22</v>
      </c>
      <c r="B24" s="5" t="s">
        <v>14</v>
      </c>
      <c r="C24" s="1" t="s">
        <v>356</v>
      </c>
      <c r="D24" s="1" t="s">
        <v>357</v>
      </c>
      <c r="G24" s="1" t="s">
        <v>358</v>
      </c>
      <c r="H24" s="1" t="s">
        <v>55</v>
      </c>
      <c r="I24" s="1" t="s">
        <v>56</v>
      </c>
      <c r="J24" s="1">
        <v>2000</v>
      </c>
      <c r="M24" s="7"/>
      <c r="R24" s="1">
        <v>87</v>
      </c>
      <c r="T24" s="1" t="s">
        <v>52</v>
      </c>
    </row>
    <row r="25" spans="1:21" x14ac:dyDescent="0.25">
      <c r="A25" s="4">
        <v>23</v>
      </c>
      <c r="B25" s="5" t="s">
        <v>14</v>
      </c>
      <c r="C25" s="1" t="s">
        <v>347</v>
      </c>
      <c r="D25" s="1" t="s">
        <v>348</v>
      </c>
      <c r="G25" s="1" t="s">
        <v>349</v>
      </c>
      <c r="H25" s="1" t="s">
        <v>50</v>
      </c>
      <c r="I25" s="1" t="s">
        <v>51</v>
      </c>
      <c r="J25" s="1">
        <v>1991</v>
      </c>
      <c r="M25" s="7"/>
      <c r="R25" s="1">
        <v>349</v>
      </c>
      <c r="T25" s="1" t="s">
        <v>52</v>
      </c>
    </row>
    <row r="26" spans="1:21" x14ac:dyDescent="0.25">
      <c r="A26" s="4">
        <v>24</v>
      </c>
      <c r="B26" s="5" t="s">
        <v>14</v>
      </c>
      <c r="C26" s="1" t="s">
        <v>101</v>
      </c>
      <c r="D26" s="1" t="s">
        <v>102</v>
      </c>
      <c r="G26" s="1" t="s">
        <v>103</v>
      </c>
      <c r="H26" s="1" t="s">
        <v>104</v>
      </c>
      <c r="I26" s="1" t="s">
        <v>56</v>
      </c>
      <c r="J26" s="1">
        <v>1989</v>
      </c>
      <c r="M26" s="7">
        <v>1989</v>
      </c>
      <c r="N26" s="1" t="s">
        <v>105</v>
      </c>
      <c r="O26" s="1" t="s">
        <v>59</v>
      </c>
      <c r="P26" s="1" t="s">
        <v>60</v>
      </c>
      <c r="R26" s="1">
        <v>239</v>
      </c>
      <c r="T26" s="1" t="s">
        <v>52</v>
      </c>
    </row>
    <row r="27" spans="1:21" x14ac:dyDescent="0.25">
      <c r="A27" s="4">
        <v>25</v>
      </c>
      <c r="B27" s="13" t="s">
        <v>47</v>
      </c>
      <c r="C27" s="1" t="s">
        <v>53</v>
      </c>
      <c r="G27" s="1" t="s">
        <v>54</v>
      </c>
      <c r="H27" s="1" t="s">
        <v>55</v>
      </c>
      <c r="I27" s="1" t="s">
        <v>56</v>
      </c>
      <c r="J27" s="1">
        <v>1999</v>
      </c>
      <c r="M27" s="14" t="s">
        <v>57</v>
      </c>
      <c r="N27" s="1" t="s">
        <v>58</v>
      </c>
      <c r="O27" s="1" t="s">
        <v>59</v>
      </c>
      <c r="P27" s="1" t="s">
        <v>60</v>
      </c>
      <c r="S27" s="1">
        <v>60</v>
      </c>
      <c r="T27" s="1" t="s">
        <v>52</v>
      </c>
    </row>
    <row r="28" spans="1:21" x14ac:dyDescent="0.25">
      <c r="A28" s="4">
        <v>26</v>
      </c>
      <c r="B28" s="5" t="s">
        <v>14</v>
      </c>
      <c r="C28" s="1" t="s">
        <v>340</v>
      </c>
      <c r="D28" s="1" t="s">
        <v>341</v>
      </c>
      <c r="G28" s="1" t="s">
        <v>342</v>
      </c>
      <c r="H28" s="1" t="s">
        <v>55</v>
      </c>
      <c r="I28" s="1" t="s">
        <v>56</v>
      </c>
      <c r="J28" s="1">
        <v>1982</v>
      </c>
      <c r="K28" s="1">
        <v>1986</v>
      </c>
      <c r="L28" s="6" t="s">
        <v>286</v>
      </c>
      <c r="M28" s="14"/>
      <c r="O28" s="1" t="s">
        <v>343</v>
      </c>
      <c r="P28" s="1" t="s">
        <v>344</v>
      </c>
      <c r="R28" s="1">
        <v>284</v>
      </c>
      <c r="T28" s="1" t="s">
        <v>52</v>
      </c>
    </row>
    <row r="29" spans="1:21" x14ac:dyDescent="0.25">
      <c r="A29" s="4">
        <v>27</v>
      </c>
      <c r="B29" s="5" t="s">
        <v>14</v>
      </c>
      <c r="C29" s="1" t="s">
        <v>399</v>
      </c>
      <c r="G29" s="1" t="s">
        <v>400</v>
      </c>
      <c r="H29" s="1" t="s">
        <v>55</v>
      </c>
      <c r="I29" s="1" t="s">
        <v>56</v>
      </c>
      <c r="J29" s="1">
        <v>2003</v>
      </c>
      <c r="M29" s="7">
        <v>41145</v>
      </c>
      <c r="Q29" s="3">
        <v>51.5</v>
      </c>
      <c r="R29" s="1">
        <v>941</v>
      </c>
      <c r="T29" s="1" t="s">
        <v>52</v>
      </c>
    </row>
    <row r="30" spans="1:21" x14ac:dyDescent="0.25">
      <c r="A30" s="4">
        <v>28</v>
      </c>
      <c r="B30" s="17" t="s">
        <v>114</v>
      </c>
      <c r="C30" s="1" t="s">
        <v>168</v>
      </c>
      <c r="D30" s="1" t="s">
        <v>169</v>
      </c>
      <c r="G30" s="1" t="s">
        <v>170</v>
      </c>
      <c r="H30" s="1" t="s">
        <v>171</v>
      </c>
      <c r="I30" s="1" t="s">
        <v>60</v>
      </c>
      <c r="J30" s="1">
        <v>2002</v>
      </c>
      <c r="M30" s="14"/>
      <c r="N30" s="1" t="s">
        <v>172</v>
      </c>
      <c r="O30" s="1" t="s">
        <v>59</v>
      </c>
      <c r="P30" s="1" t="s">
        <v>60</v>
      </c>
      <c r="R30" s="1">
        <v>120</v>
      </c>
      <c r="T30" s="1" t="s">
        <v>81</v>
      </c>
      <c r="U30" s="1" t="s">
        <v>173</v>
      </c>
    </row>
    <row r="31" spans="1:21" x14ac:dyDescent="0.25">
      <c r="A31" s="4">
        <v>29</v>
      </c>
      <c r="B31" s="17" t="s">
        <v>114</v>
      </c>
      <c r="C31" s="1" t="s">
        <v>405</v>
      </c>
      <c r="G31" s="1" t="s">
        <v>406</v>
      </c>
      <c r="H31" s="1" t="s">
        <v>407</v>
      </c>
      <c r="I31" s="1" t="s">
        <v>60</v>
      </c>
      <c r="J31" s="1">
        <v>1993</v>
      </c>
      <c r="M31" s="14">
        <v>43434</v>
      </c>
      <c r="N31" s="1" t="s">
        <v>408</v>
      </c>
      <c r="R31" s="1">
        <v>381</v>
      </c>
      <c r="T31" s="1" t="s">
        <v>81</v>
      </c>
    </row>
    <row r="32" spans="1:21" x14ac:dyDescent="0.25">
      <c r="A32" s="4">
        <v>30</v>
      </c>
      <c r="B32" s="5" t="s">
        <v>14</v>
      </c>
      <c r="C32" s="1" t="s">
        <v>293</v>
      </c>
      <c r="D32" s="1" t="s">
        <v>294</v>
      </c>
      <c r="G32" s="1" t="s">
        <v>280</v>
      </c>
      <c r="H32" s="1" t="s">
        <v>98</v>
      </c>
      <c r="I32" s="1" t="s">
        <v>99</v>
      </c>
      <c r="J32" s="1">
        <v>1892</v>
      </c>
      <c r="K32" s="1">
        <v>1961</v>
      </c>
      <c r="M32" s="7">
        <v>1998</v>
      </c>
      <c r="N32" s="1" t="s">
        <v>295</v>
      </c>
      <c r="O32" s="1" t="s">
        <v>24</v>
      </c>
      <c r="P32" s="1" t="s">
        <v>25</v>
      </c>
      <c r="R32" s="1">
        <v>366</v>
      </c>
      <c r="T32" s="1" t="s">
        <v>28</v>
      </c>
    </row>
    <row r="33" spans="1:21" x14ac:dyDescent="0.25">
      <c r="A33" s="4">
        <v>31</v>
      </c>
      <c r="B33" s="5" t="s">
        <v>14</v>
      </c>
      <c r="C33" s="1" t="s">
        <v>82</v>
      </c>
      <c r="D33" s="1" t="s">
        <v>83</v>
      </c>
      <c r="F33" s="1" t="s">
        <v>84</v>
      </c>
      <c r="G33" s="1" t="s">
        <v>85</v>
      </c>
      <c r="H33" s="1" t="s">
        <v>24</v>
      </c>
      <c r="I33" s="1" t="s">
        <v>25</v>
      </c>
      <c r="J33" s="1">
        <v>1988</v>
      </c>
      <c r="M33" s="7">
        <v>1998</v>
      </c>
      <c r="O33" s="1" t="s">
        <v>24</v>
      </c>
      <c r="P33" s="1" t="s">
        <v>25</v>
      </c>
      <c r="Q33" s="3">
        <v>28.77</v>
      </c>
      <c r="R33" s="1">
        <v>191</v>
      </c>
      <c r="T33" s="1" t="s">
        <v>28</v>
      </c>
    </row>
    <row r="34" spans="1:21" x14ac:dyDescent="0.25">
      <c r="A34" s="4">
        <v>32</v>
      </c>
      <c r="B34" s="15" t="s">
        <v>61</v>
      </c>
      <c r="C34" s="1" t="s">
        <v>236</v>
      </c>
      <c r="D34" s="1" t="s">
        <v>237</v>
      </c>
      <c r="G34" s="1" t="s">
        <v>238</v>
      </c>
      <c r="H34" s="1" t="s">
        <v>24</v>
      </c>
      <c r="I34" s="1" t="s">
        <v>25</v>
      </c>
      <c r="J34" s="1">
        <v>1982</v>
      </c>
      <c r="M34" s="7">
        <v>1998</v>
      </c>
      <c r="N34" s="1" t="s">
        <v>239</v>
      </c>
      <c r="O34" s="1" t="s">
        <v>24</v>
      </c>
      <c r="P34" s="1" t="s">
        <v>25</v>
      </c>
      <c r="Q34" s="3">
        <f>PRODUCT(8,1.43835)</f>
        <v>11.5068</v>
      </c>
      <c r="R34" s="1">
        <v>128</v>
      </c>
      <c r="T34" s="1" t="s">
        <v>28</v>
      </c>
    </row>
    <row r="35" spans="1:21" x14ac:dyDescent="0.25">
      <c r="A35" s="4">
        <v>33</v>
      </c>
      <c r="B35" s="12" t="s">
        <v>30</v>
      </c>
      <c r="C35" s="1" t="s">
        <v>37</v>
      </c>
      <c r="E35" s="1" t="s">
        <v>38</v>
      </c>
      <c r="G35" s="1" t="s">
        <v>39</v>
      </c>
      <c r="H35" s="1" t="s">
        <v>40</v>
      </c>
      <c r="I35" s="1" t="s">
        <v>41</v>
      </c>
      <c r="J35" s="1">
        <v>2007</v>
      </c>
      <c r="M35" s="7"/>
      <c r="N35" s="1" t="s">
        <v>42</v>
      </c>
      <c r="O35" s="1" t="s">
        <v>40</v>
      </c>
      <c r="P35" s="1" t="s">
        <v>41</v>
      </c>
      <c r="R35" s="1">
        <v>278</v>
      </c>
      <c r="T35" s="1" t="s">
        <v>43</v>
      </c>
    </row>
    <row r="36" spans="1:21" x14ac:dyDescent="0.25">
      <c r="A36" s="4">
        <v>34</v>
      </c>
      <c r="B36" s="5" t="s">
        <v>14</v>
      </c>
      <c r="C36" s="1" t="s">
        <v>415</v>
      </c>
      <c r="D36" s="1" t="s">
        <v>416</v>
      </c>
      <c r="G36" s="1" t="s">
        <v>417</v>
      </c>
      <c r="H36" s="1" t="s">
        <v>55</v>
      </c>
      <c r="I36" s="1" t="s">
        <v>56</v>
      </c>
      <c r="J36" s="1">
        <v>1982</v>
      </c>
      <c r="M36" s="14">
        <v>43541</v>
      </c>
      <c r="N36" s="1" t="s">
        <v>418</v>
      </c>
      <c r="O36" s="1" t="s">
        <v>59</v>
      </c>
      <c r="P36" s="1" t="s">
        <v>60</v>
      </c>
      <c r="R36" s="1">
        <v>176</v>
      </c>
      <c r="T36" s="1" t="s">
        <v>52</v>
      </c>
      <c r="U36" s="1" t="s">
        <v>419</v>
      </c>
    </row>
    <row r="37" spans="1:21" x14ac:dyDescent="0.25">
      <c r="A37" s="4">
        <v>35</v>
      </c>
      <c r="B37" s="5" t="s">
        <v>14</v>
      </c>
      <c r="C37" s="1" t="s">
        <v>15</v>
      </c>
      <c r="D37" s="1" t="s">
        <v>16</v>
      </c>
      <c r="G37" s="1" t="s">
        <v>17</v>
      </c>
      <c r="H37" s="1" t="s">
        <v>18</v>
      </c>
      <c r="I37" s="1" t="s">
        <v>19</v>
      </c>
      <c r="J37" s="1">
        <v>1994</v>
      </c>
      <c r="M37" s="7"/>
      <c r="O37" s="1" t="s">
        <v>18</v>
      </c>
      <c r="P37" s="1" t="s">
        <v>19</v>
      </c>
      <c r="R37" s="1">
        <v>672</v>
      </c>
      <c r="T37" s="1" t="s">
        <v>20</v>
      </c>
    </row>
    <row r="38" spans="1:21" x14ac:dyDescent="0.25">
      <c r="A38" s="4">
        <v>36</v>
      </c>
      <c r="B38" s="5" t="s">
        <v>14</v>
      </c>
      <c r="C38" s="1" t="s">
        <v>223</v>
      </c>
      <c r="D38" s="1" t="s">
        <v>224</v>
      </c>
      <c r="F38" s="1" t="s">
        <v>225</v>
      </c>
      <c r="G38" s="1" t="s">
        <v>226</v>
      </c>
      <c r="H38" s="1" t="s">
        <v>24</v>
      </c>
      <c r="I38" s="1" t="s">
        <v>25</v>
      </c>
      <c r="J38" s="1">
        <v>1893</v>
      </c>
      <c r="K38" s="1">
        <v>1993</v>
      </c>
      <c r="M38" s="7">
        <v>35987</v>
      </c>
      <c r="N38" s="10" t="s">
        <v>227</v>
      </c>
      <c r="O38" s="1" t="s">
        <v>24</v>
      </c>
      <c r="P38" s="1" t="s">
        <v>25</v>
      </c>
      <c r="Q38" s="3">
        <f>PRODUCT(35,1.43835)</f>
        <v>50.34225</v>
      </c>
      <c r="R38" s="1">
        <v>256</v>
      </c>
      <c r="T38" s="1" t="s">
        <v>28</v>
      </c>
    </row>
    <row r="39" spans="1:21" x14ac:dyDescent="0.25">
      <c r="A39" s="4">
        <v>37</v>
      </c>
      <c r="B39" s="17" t="s">
        <v>114</v>
      </c>
      <c r="C39" s="1" t="s">
        <v>350</v>
      </c>
      <c r="D39" s="1" t="s">
        <v>351</v>
      </c>
      <c r="G39" s="1" t="s">
        <v>352</v>
      </c>
      <c r="H39" s="1" t="s">
        <v>50</v>
      </c>
      <c r="I39" s="1" t="s">
        <v>51</v>
      </c>
      <c r="J39" s="1">
        <v>2010</v>
      </c>
      <c r="L39" s="6" t="s">
        <v>26</v>
      </c>
      <c r="M39" s="7">
        <v>40943</v>
      </c>
      <c r="N39" s="1" t="s">
        <v>105</v>
      </c>
      <c r="O39" s="1" t="s">
        <v>59</v>
      </c>
      <c r="P39" s="1" t="s">
        <v>60</v>
      </c>
      <c r="Q39" s="3">
        <v>8.1</v>
      </c>
      <c r="R39" s="1">
        <v>287</v>
      </c>
      <c r="T39" s="1" t="s">
        <v>52</v>
      </c>
    </row>
    <row r="40" spans="1:21" x14ac:dyDescent="0.25">
      <c r="A40" s="4">
        <v>38</v>
      </c>
      <c r="B40" s="16" t="s">
        <v>69</v>
      </c>
      <c r="C40" s="1" t="s">
        <v>257</v>
      </c>
      <c r="D40" s="1" t="s">
        <v>258</v>
      </c>
      <c r="G40" s="1" t="s">
        <v>259</v>
      </c>
      <c r="H40" s="1" t="s">
        <v>260</v>
      </c>
      <c r="I40" s="1" t="s">
        <v>41</v>
      </c>
      <c r="J40" s="1">
        <v>2014</v>
      </c>
      <c r="M40" s="7"/>
      <c r="Q40" s="3">
        <v>21.5</v>
      </c>
      <c r="R40" s="1">
        <v>132</v>
      </c>
      <c r="T40" s="1" t="s">
        <v>43</v>
      </c>
    </row>
    <row r="41" spans="1:21" x14ac:dyDescent="0.25">
      <c r="A41" s="4">
        <v>39</v>
      </c>
      <c r="B41" s="16" t="s">
        <v>69</v>
      </c>
      <c r="C41" s="1" t="s">
        <v>372</v>
      </c>
      <c r="D41" s="1" t="s">
        <v>373</v>
      </c>
      <c r="G41" s="1" t="s">
        <v>374</v>
      </c>
      <c r="H41" s="1" t="s">
        <v>55</v>
      </c>
      <c r="I41" s="1" t="s">
        <v>56</v>
      </c>
      <c r="J41" s="1">
        <v>2001</v>
      </c>
      <c r="M41" s="7">
        <v>42579</v>
      </c>
      <c r="O41" s="1" t="s">
        <v>50</v>
      </c>
      <c r="P41" s="1" t="s">
        <v>51</v>
      </c>
      <c r="R41" s="1">
        <v>160</v>
      </c>
      <c r="T41" s="1" t="s">
        <v>52</v>
      </c>
      <c r="U41" s="1" t="s">
        <v>375</v>
      </c>
    </row>
    <row r="42" spans="1:21" x14ac:dyDescent="0.25">
      <c r="A42" s="4">
        <v>40</v>
      </c>
      <c r="B42" s="5" t="s">
        <v>14</v>
      </c>
      <c r="C42" s="1" t="s">
        <v>409</v>
      </c>
      <c r="D42" s="1" t="s">
        <v>410</v>
      </c>
      <c r="F42" s="1" t="s">
        <v>411</v>
      </c>
      <c r="G42" s="1" t="s">
        <v>412</v>
      </c>
      <c r="H42" s="1" t="s">
        <v>413</v>
      </c>
      <c r="I42" s="1" t="s">
        <v>414</v>
      </c>
      <c r="J42" s="1">
        <v>2007</v>
      </c>
      <c r="M42" s="14">
        <v>41465</v>
      </c>
      <c r="N42" s="1" t="s">
        <v>186</v>
      </c>
      <c r="O42" s="1" t="s">
        <v>18</v>
      </c>
      <c r="P42" s="1" t="s">
        <v>19</v>
      </c>
      <c r="R42" s="1">
        <v>222</v>
      </c>
      <c r="T42" s="1" t="s">
        <v>20</v>
      </c>
    </row>
    <row r="43" spans="1:21" x14ac:dyDescent="0.25">
      <c r="A43" s="4">
        <v>41</v>
      </c>
      <c r="B43" s="5" t="s">
        <v>14</v>
      </c>
      <c r="C43" s="1" t="s">
        <v>141</v>
      </c>
      <c r="D43" s="1" t="s">
        <v>142</v>
      </c>
      <c r="G43" s="1" t="s">
        <v>143</v>
      </c>
      <c r="H43" s="1" t="s">
        <v>24</v>
      </c>
      <c r="I43" s="1" t="s">
        <v>25</v>
      </c>
      <c r="J43" s="1">
        <v>2001</v>
      </c>
      <c r="M43" s="7">
        <v>40327</v>
      </c>
      <c r="P43" s="1" t="s">
        <v>144</v>
      </c>
      <c r="R43" s="1">
        <v>128</v>
      </c>
      <c r="T43" s="1" t="s">
        <v>20</v>
      </c>
    </row>
    <row r="44" spans="1:21" x14ac:dyDescent="0.25">
      <c r="A44" s="4">
        <v>42</v>
      </c>
      <c r="B44" s="5" t="s">
        <v>14</v>
      </c>
      <c r="C44" s="1" t="s">
        <v>106</v>
      </c>
      <c r="D44" s="1" t="s">
        <v>107</v>
      </c>
      <c r="G44" s="1" t="s">
        <v>108</v>
      </c>
      <c r="H44" s="1" t="s">
        <v>109</v>
      </c>
      <c r="I44" s="1" t="s">
        <v>110</v>
      </c>
      <c r="J44" s="1">
        <v>1998</v>
      </c>
      <c r="M44" s="7">
        <v>2000</v>
      </c>
      <c r="N44" s="1" t="s">
        <v>111</v>
      </c>
      <c r="O44" s="1" t="s">
        <v>112</v>
      </c>
      <c r="P44" s="1" t="s">
        <v>56</v>
      </c>
      <c r="R44" s="1">
        <v>160</v>
      </c>
      <c r="T44" s="1" t="s">
        <v>113</v>
      </c>
    </row>
    <row r="45" spans="1:21" x14ac:dyDescent="0.25">
      <c r="A45" s="4">
        <v>43</v>
      </c>
      <c r="B45" s="5" t="s">
        <v>14</v>
      </c>
      <c r="C45" s="8" t="s">
        <v>316</v>
      </c>
      <c r="D45" s="1" t="s">
        <v>317</v>
      </c>
      <c r="G45" s="8" t="s">
        <v>318</v>
      </c>
      <c r="H45" s="1" t="s">
        <v>55</v>
      </c>
      <c r="I45" s="1" t="s">
        <v>56</v>
      </c>
      <c r="J45" s="9">
        <v>2009</v>
      </c>
      <c r="M45" s="7">
        <v>40772</v>
      </c>
      <c r="N45" s="1" t="s">
        <v>319</v>
      </c>
      <c r="O45" s="1" t="s">
        <v>55</v>
      </c>
      <c r="P45" s="1" t="s">
        <v>56</v>
      </c>
      <c r="Q45" s="11">
        <v>18.7</v>
      </c>
      <c r="R45" s="9">
        <v>237</v>
      </c>
      <c r="T45" s="1" t="s">
        <v>113</v>
      </c>
      <c r="U45" s="1" t="s">
        <v>320</v>
      </c>
    </row>
    <row r="46" spans="1:21" x14ac:dyDescent="0.25">
      <c r="A46" s="4">
        <v>44</v>
      </c>
      <c r="B46" s="17" t="s">
        <v>114</v>
      </c>
      <c r="C46" s="1" t="s">
        <v>209</v>
      </c>
      <c r="D46" s="1" t="s">
        <v>210</v>
      </c>
      <c r="G46" s="1" t="s">
        <v>211</v>
      </c>
      <c r="H46" s="1" t="s">
        <v>79</v>
      </c>
      <c r="I46" s="1" t="s">
        <v>60</v>
      </c>
      <c r="J46" s="1">
        <v>1988</v>
      </c>
      <c r="M46" s="7"/>
      <c r="R46" s="1">
        <v>503</v>
      </c>
      <c r="T46" s="1" t="s">
        <v>81</v>
      </c>
    </row>
    <row r="47" spans="1:21" x14ac:dyDescent="0.25">
      <c r="A47" s="4">
        <v>45</v>
      </c>
      <c r="B47" s="15" t="s">
        <v>61</v>
      </c>
      <c r="C47" s="1" t="s">
        <v>76</v>
      </c>
      <c r="D47" s="1" t="s">
        <v>77</v>
      </c>
      <c r="G47" s="1" t="s">
        <v>78</v>
      </c>
      <c r="H47" s="1" t="s">
        <v>79</v>
      </c>
      <c r="I47" s="1" t="s">
        <v>60</v>
      </c>
      <c r="J47" s="1">
        <v>2000</v>
      </c>
      <c r="M47" s="7">
        <v>38690</v>
      </c>
      <c r="N47" s="1" t="s">
        <v>80</v>
      </c>
      <c r="O47" s="1" t="s">
        <v>79</v>
      </c>
      <c r="P47" s="1" t="s">
        <v>60</v>
      </c>
      <c r="Q47" s="3">
        <v>8</v>
      </c>
      <c r="R47" s="1">
        <v>126</v>
      </c>
      <c r="T47" s="1" t="s">
        <v>81</v>
      </c>
    </row>
    <row r="48" spans="1:21" x14ac:dyDescent="0.25">
      <c r="A48" s="4">
        <v>46</v>
      </c>
      <c r="B48" s="5" t="s">
        <v>14</v>
      </c>
      <c r="C48" s="1" t="s">
        <v>240</v>
      </c>
      <c r="D48" s="1" t="s">
        <v>241</v>
      </c>
      <c r="G48" s="1" t="s">
        <v>242</v>
      </c>
      <c r="H48" s="1" t="s">
        <v>50</v>
      </c>
      <c r="I48" s="1" t="s">
        <v>51</v>
      </c>
      <c r="J48" s="1">
        <v>2008</v>
      </c>
      <c r="L48" s="6" t="s">
        <v>26</v>
      </c>
      <c r="M48" s="7">
        <v>39851</v>
      </c>
      <c r="N48" s="1" t="s">
        <v>105</v>
      </c>
      <c r="O48" s="1" t="s">
        <v>59</v>
      </c>
      <c r="P48" s="1" t="s">
        <v>60</v>
      </c>
      <c r="Q48" s="3">
        <v>31.05</v>
      </c>
      <c r="R48" s="1">
        <v>407</v>
      </c>
      <c r="T48" s="1" t="s">
        <v>52</v>
      </c>
    </row>
    <row r="49" spans="1:21" x14ac:dyDescent="0.25">
      <c r="A49" s="4">
        <v>47</v>
      </c>
      <c r="B49" s="5" t="s">
        <v>14</v>
      </c>
      <c r="C49" s="1" t="s">
        <v>199</v>
      </c>
      <c r="D49" s="1" t="s">
        <v>200</v>
      </c>
      <c r="G49" s="1" t="s">
        <v>201</v>
      </c>
      <c r="H49" s="1" t="s">
        <v>55</v>
      </c>
      <c r="I49" s="1" t="s">
        <v>56</v>
      </c>
      <c r="J49" s="1">
        <v>1990</v>
      </c>
      <c r="L49" s="6" t="s">
        <v>26</v>
      </c>
      <c r="M49" s="14"/>
      <c r="N49" s="1" t="s">
        <v>105</v>
      </c>
      <c r="O49" s="1" t="s">
        <v>59</v>
      </c>
      <c r="P49" s="1" t="s">
        <v>60</v>
      </c>
      <c r="R49" s="1">
        <v>128</v>
      </c>
      <c r="T49" s="1" t="s">
        <v>52</v>
      </c>
    </row>
    <row r="50" spans="1:21" x14ac:dyDescent="0.25">
      <c r="A50" s="4">
        <v>48</v>
      </c>
      <c r="B50" s="17" t="s">
        <v>114</v>
      </c>
      <c r="C50" s="1" t="s">
        <v>321</v>
      </c>
      <c r="D50" s="1" t="s">
        <v>322</v>
      </c>
      <c r="G50" s="1" t="s">
        <v>323</v>
      </c>
      <c r="H50" s="1" t="s">
        <v>324</v>
      </c>
      <c r="I50" s="1" t="s">
        <v>325</v>
      </c>
      <c r="J50" s="1">
        <v>2006</v>
      </c>
      <c r="L50" s="6" t="s">
        <v>26</v>
      </c>
      <c r="M50" s="14"/>
      <c r="R50" s="1">
        <v>37</v>
      </c>
      <c r="T50" s="1" t="s">
        <v>52</v>
      </c>
    </row>
    <row r="51" spans="1:21" x14ac:dyDescent="0.25">
      <c r="A51" s="4">
        <v>49</v>
      </c>
      <c r="B51" s="5" t="s">
        <v>14</v>
      </c>
      <c r="C51" s="1" t="s">
        <v>233</v>
      </c>
      <c r="D51" s="1" t="s">
        <v>234</v>
      </c>
      <c r="G51" s="1" t="s">
        <v>235</v>
      </c>
      <c r="H51" s="1" t="s">
        <v>55</v>
      </c>
      <c r="I51" s="1" t="s">
        <v>56</v>
      </c>
      <c r="J51" s="1">
        <v>2011</v>
      </c>
      <c r="M51" s="7"/>
      <c r="R51" s="1">
        <v>32</v>
      </c>
      <c r="T51" s="1" t="s">
        <v>52</v>
      </c>
    </row>
    <row r="52" spans="1:21" x14ac:dyDescent="0.25">
      <c r="A52" s="4">
        <v>50</v>
      </c>
      <c r="B52" s="16" t="s">
        <v>69</v>
      </c>
      <c r="C52" s="1" t="s">
        <v>70</v>
      </c>
      <c r="D52" s="1" t="s">
        <v>71</v>
      </c>
      <c r="G52" s="1" t="s">
        <v>72</v>
      </c>
      <c r="H52" s="1" t="s">
        <v>73</v>
      </c>
      <c r="I52" s="1" t="s">
        <v>74</v>
      </c>
      <c r="J52" s="1">
        <v>1283</v>
      </c>
      <c r="K52" s="1">
        <v>1987</v>
      </c>
      <c r="M52" s="7"/>
      <c r="N52" s="1" t="s">
        <v>75</v>
      </c>
      <c r="O52" s="1" t="s">
        <v>73</v>
      </c>
      <c r="P52" s="1" t="s">
        <v>74</v>
      </c>
      <c r="Q52" s="3">
        <v>2100</v>
      </c>
      <c r="R52" s="1">
        <v>196</v>
      </c>
      <c r="T52" s="1" t="s">
        <v>36</v>
      </c>
    </row>
    <row r="53" spans="1:21" x14ac:dyDescent="0.25">
      <c r="A53" s="4">
        <v>51</v>
      </c>
      <c r="B53" s="13" t="s">
        <v>47</v>
      </c>
      <c r="C53" s="1" t="s">
        <v>64</v>
      </c>
      <c r="G53" s="1" t="s">
        <v>65</v>
      </c>
      <c r="H53" s="1" t="s">
        <v>55</v>
      </c>
      <c r="I53" s="1" t="s">
        <v>56</v>
      </c>
      <c r="J53" s="1">
        <v>2003</v>
      </c>
      <c r="M53" s="14" t="s">
        <v>66</v>
      </c>
      <c r="N53" s="1" t="s">
        <v>58</v>
      </c>
      <c r="O53" s="1" t="s">
        <v>59</v>
      </c>
      <c r="P53" s="1" t="s">
        <v>60</v>
      </c>
      <c r="S53" s="1">
        <v>60</v>
      </c>
      <c r="T53" s="1" t="s">
        <v>52</v>
      </c>
    </row>
    <row r="54" spans="1:21" x14ac:dyDescent="0.25">
      <c r="A54" s="4">
        <v>52</v>
      </c>
      <c r="B54" s="20" t="s">
        <v>47</v>
      </c>
      <c r="C54" s="21" t="s">
        <v>180</v>
      </c>
      <c r="D54" s="22"/>
      <c r="E54" s="22"/>
      <c r="F54" s="22"/>
      <c r="G54" s="21" t="s">
        <v>181</v>
      </c>
      <c r="H54" s="21" t="s">
        <v>55</v>
      </c>
      <c r="I54" s="22" t="s">
        <v>56</v>
      </c>
      <c r="J54" s="23">
        <v>2010</v>
      </c>
      <c r="K54" s="22"/>
      <c r="L54" s="6" t="s">
        <v>26</v>
      </c>
      <c r="M54" s="24">
        <v>40766</v>
      </c>
      <c r="N54" s="22" t="s">
        <v>182</v>
      </c>
      <c r="O54" s="22" t="s">
        <v>59</v>
      </c>
      <c r="P54" s="22" t="s">
        <v>60</v>
      </c>
      <c r="Q54" s="25">
        <v>21.95</v>
      </c>
      <c r="R54" s="23">
        <v>127</v>
      </c>
      <c r="S54" s="22"/>
      <c r="T54" s="22" t="s">
        <v>52</v>
      </c>
      <c r="U54" s="21" t="s">
        <v>183</v>
      </c>
    </row>
    <row r="55" spans="1:21" x14ac:dyDescent="0.25">
      <c r="A55" s="4">
        <v>53</v>
      </c>
      <c r="B55" s="13" t="s">
        <v>47</v>
      </c>
      <c r="C55" s="1" t="s">
        <v>67</v>
      </c>
      <c r="G55" s="1" t="s">
        <v>65</v>
      </c>
      <c r="H55" s="1" t="s">
        <v>55</v>
      </c>
      <c r="I55" s="1" t="s">
        <v>56</v>
      </c>
      <c r="J55" s="1">
        <v>2005</v>
      </c>
      <c r="M55" s="14" t="s">
        <v>68</v>
      </c>
      <c r="N55" s="1" t="s">
        <v>58</v>
      </c>
      <c r="O55" s="1" t="s">
        <v>59</v>
      </c>
      <c r="P55" s="1" t="s">
        <v>60</v>
      </c>
      <c r="S55" s="1">
        <v>60</v>
      </c>
      <c r="T55" s="1" t="s">
        <v>52</v>
      </c>
    </row>
    <row r="56" spans="1:21" x14ac:dyDescent="0.25">
      <c r="A56" s="4">
        <v>54</v>
      </c>
      <c r="B56" s="17" t="s">
        <v>114</v>
      </c>
      <c r="C56" s="1" t="s">
        <v>335</v>
      </c>
      <c r="D56" s="1" t="s">
        <v>336</v>
      </c>
      <c r="G56" s="1" t="s">
        <v>256</v>
      </c>
      <c r="H56" s="1" t="s">
        <v>50</v>
      </c>
      <c r="I56" s="1" t="s">
        <v>51</v>
      </c>
      <c r="J56" s="1">
        <v>1986</v>
      </c>
      <c r="M56" s="7"/>
      <c r="R56" s="1">
        <v>203</v>
      </c>
      <c r="T56" s="1" t="s">
        <v>52</v>
      </c>
    </row>
    <row r="57" spans="1:21" x14ac:dyDescent="0.25">
      <c r="A57" s="4">
        <v>55</v>
      </c>
      <c r="B57" s="17" t="s">
        <v>114</v>
      </c>
      <c r="C57" s="8" t="s">
        <v>396</v>
      </c>
      <c r="D57" s="1" t="s">
        <v>397</v>
      </c>
      <c r="G57" s="8" t="s">
        <v>398</v>
      </c>
      <c r="H57" s="8" t="s">
        <v>278</v>
      </c>
      <c r="I57" s="1" t="s">
        <v>34</v>
      </c>
      <c r="J57" s="9">
        <v>2005</v>
      </c>
      <c r="L57" s="6" t="s">
        <v>26</v>
      </c>
      <c r="M57" s="7">
        <v>40492</v>
      </c>
      <c r="N57" s="1" t="s">
        <v>120</v>
      </c>
      <c r="O57" s="1" t="s">
        <v>59</v>
      </c>
      <c r="P57" s="1" t="s">
        <v>60</v>
      </c>
      <c r="Q57" s="11">
        <v>6.5</v>
      </c>
      <c r="R57" s="9">
        <v>213</v>
      </c>
      <c r="T57" s="1" t="s">
        <v>52</v>
      </c>
      <c r="U57" s="8" t="s">
        <v>46</v>
      </c>
    </row>
    <row r="58" spans="1:21" x14ac:dyDescent="0.25">
      <c r="A58" s="4">
        <v>56</v>
      </c>
      <c r="B58" s="15" t="s">
        <v>61</v>
      </c>
      <c r="C58" s="1" t="s">
        <v>376</v>
      </c>
      <c r="G58" s="1" t="s">
        <v>377</v>
      </c>
      <c r="H58" s="1" t="s">
        <v>79</v>
      </c>
      <c r="I58" s="1" t="s">
        <v>60</v>
      </c>
      <c r="J58" s="1">
        <v>1986</v>
      </c>
      <c r="L58" s="6" t="s">
        <v>378</v>
      </c>
      <c r="M58" s="7"/>
      <c r="R58" s="1">
        <v>122</v>
      </c>
      <c r="T58" s="1" t="s">
        <v>52</v>
      </c>
    </row>
    <row r="59" spans="1:21" x14ac:dyDescent="0.25">
      <c r="A59" s="4">
        <v>57</v>
      </c>
      <c r="B59" s="5" t="s">
        <v>14</v>
      </c>
      <c r="C59" s="1" t="s">
        <v>145</v>
      </c>
      <c r="D59" s="1" t="s">
        <v>146</v>
      </c>
      <c r="F59" s="1" t="s">
        <v>147</v>
      </c>
      <c r="G59" s="1" t="s">
        <v>148</v>
      </c>
      <c r="H59" s="1" t="s">
        <v>50</v>
      </c>
      <c r="I59" s="1" t="s">
        <v>51</v>
      </c>
      <c r="J59" s="1">
        <v>1978</v>
      </c>
      <c r="M59" s="7">
        <v>1989</v>
      </c>
      <c r="N59" s="1" t="s">
        <v>105</v>
      </c>
      <c r="O59" s="1" t="s">
        <v>59</v>
      </c>
      <c r="P59" s="1" t="s">
        <v>60</v>
      </c>
      <c r="R59" s="1">
        <v>280</v>
      </c>
      <c r="T59" s="1" t="s">
        <v>52</v>
      </c>
    </row>
    <row r="60" spans="1:21" x14ac:dyDescent="0.25">
      <c r="A60" s="4">
        <v>58</v>
      </c>
      <c r="B60" s="5" t="s">
        <v>14</v>
      </c>
      <c r="C60" s="1" t="s">
        <v>381</v>
      </c>
      <c r="D60" s="1" t="s">
        <v>382</v>
      </c>
      <c r="G60" s="1" t="s">
        <v>383</v>
      </c>
      <c r="H60" s="1" t="s">
        <v>384</v>
      </c>
      <c r="I60" s="1" t="s">
        <v>385</v>
      </c>
      <c r="J60" s="1">
        <v>2009</v>
      </c>
      <c r="L60" s="6">
        <v>3</v>
      </c>
      <c r="M60" s="7">
        <v>41529</v>
      </c>
      <c r="N60" s="1" t="s">
        <v>386</v>
      </c>
      <c r="O60" s="1" t="s">
        <v>384</v>
      </c>
      <c r="P60" s="1" t="s">
        <v>385</v>
      </c>
      <c r="Q60" s="3">
        <v>14</v>
      </c>
      <c r="R60" s="1">
        <v>230</v>
      </c>
      <c r="T60" s="1" t="s">
        <v>52</v>
      </c>
      <c r="U60" s="1" t="s">
        <v>387</v>
      </c>
    </row>
    <row r="61" spans="1:21" x14ac:dyDescent="0.25">
      <c r="A61" s="4">
        <v>59</v>
      </c>
      <c r="B61" s="17" t="s">
        <v>114</v>
      </c>
      <c r="C61" s="1" t="s">
        <v>121</v>
      </c>
      <c r="D61" s="1" t="s">
        <v>122</v>
      </c>
      <c r="G61" s="1" t="s">
        <v>122</v>
      </c>
      <c r="H61" s="1" t="s">
        <v>123</v>
      </c>
      <c r="I61" s="1" t="s">
        <v>60</v>
      </c>
      <c r="J61" s="1">
        <v>1993</v>
      </c>
      <c r="M61" s="7"/>
      <c r="N61" s="1" t="s">
        <v>105</v>
      </c>
      <c r="O61" s="1" t="s">
        <v>59</v>
      </c>
      <c r="P61" s="1" t="s">
        <v>60</v>
      </c>
      <c r="R61" s="1">
        <v>934</v>
      </c>
      <c r="T61" s="1" t="s">
        <v>52</v>
      </c>
    </row>
    <row r="62" spans="1:21" x14ac:dyDescent="0.25">
      <c r="A62" s="4">
        <v>60</v>
      </c>
      <c r="B62" s="17" t="s">
        <v>114</v>
      </c>
      <c r="C62" s="1" t="s">
        <v>254</v>
      </c>
      <c r="D62" s="1" t="s">
        <v>255</v>
      </c>
      <c r="G62" s="1" t="s">
        <v>256</v>
      </c>
      <c r="H62" s="1" t="s">
        <v>50</v>
      </c>
      <c r="I62" s="1" t="s">
        <v>51</v>
      </c>
      <c r="J62" s="1">
        <v>1999</v>
      </c>
      <c r="M62" s="7">
        <v>39199</v>
      </c>
      <c r="N62" s="1" t="s">
        <v>27</v>
      </c>
      <c r="Q62" s="3">
        <v>25</v>
      </c>
      <c r="R62" s="1">
        <v>119</v>
      </c>
      <c r="T62" s="1" t="s">
        <v>52</v>
      </c>
    </row>
    <row r="63" spans="1:21" x14ac:dyDescent="0.25">
      <c r="A63" s="4">
        <v>61</v>
      </c>
      <c r="B63" s="17" t="s">
        <v>114</v>
      </c>
      <c r="C63" s="1" t="s">
        <v>337</v>
      </c>
      <c r="D63" s="1" t="s">
        <v>338</v>
      </c>
      <c r="G63" s="1" t="s">
        <v>339</v>
      </c>
      <c r="H63" s="1" t="s">
        <v>59</v>
      </c>
      <c r="I63" s="1" t="s">
        <v>60</v>
      </c>
      <c r="J63" s="1">
        <v>2018</v>
      </c>
      <c r="M63" s="7">
        <v>43184</v>
      </c>
      <c r="N63" s="1" t="s">
        <v>105</v>
      </c>
      <c r="O63" s="1" t="s">
        <v>59</v>
      </c>
      <c r="P63" s="1" t="s">
        <v>60</v>
      </c>
      <c r="Q63" s="3">
        <v>14.85</v>
      </c>
      <c r="R63" s="1">
        <v>164</v>
      </c>
      <c r="T63" s="1" t="s">
        <v>52</v>
      </c>
    </row>
    <row r="64" spans="1:21" x14ac:dyDescent="0.25">
      <c r="A64" s="4">
        <v>62</v>
      </c>
      <c r="B64" s="17" t="s">
        <v>114</v>
      </c>
      <c r="C64" s="1" t="s">
        <v>368</v>
      </c>
      <c r="D64" s="1" t="s">
        <v>369</v>
      </c>
      <c r="G64" s="1" t="s">
        <v>370</v>
      </c>
      <c r="H64" s="1" t="s">
        <v>278</v>
      </c>
      <c r="I64" s="1" t="s">
        <v>34</v>
      </c>
      <c r="J64" s="1">
        <v>2013</v>
      </c>
      <c r="M64" s="7">
        <v>42695</v>
      </c>
      <c r="N64" s="1" t="s">
        <v>371</v>
      </c>
      <c r="O64" s="1" t="s">
        <v>27</v>
      </c>
      <c r="Q64" s="3">
        <v>18.2</v>
      </c>
      <c r="R64" s="1">
        <v>116</v>
      </c>
      <c r="T64" s="1" t="s">
        <v>52</v>
      </c>
    </row>
    <row r="65" spans="1:21" x14ac:dyDescent="0.25">
      <c r="A65" s="4">
        <v>63</v>
      </c>
      <c r="B65" s="15" t="s">
        <v>61</v>
      </c>
      <c r="C65" s="8" t="s">
        <v>359</v>
      </c>
      <c r="D65" s="1" t="s">
        <v>360</v>
      </c>
      <c r="G65" s="8" t="s">
        <v>361</v>
      </c>
      <c r="H65" s="1" t="s">
        <v>55</v>
      </c>
      <c r="I65" s="1" t="s">
        <v>56</v>
      </c>
      <c r="J65" s="9">
        <v>1998</v>
      </c>
      <c r="L65" s="6" t="s">
        <v>26</v>
      </c>
      <c r="M65" s="7">
        <v>40774</v>
      </c>
      <c r="N65" s="1" t="s">
        <v>362</v>
      </c>
      <c r="O65" s="1" t="s">
        <v>55</v>
      </c>
      <c r="P65" s="1" t="s">
        <v>56</v>
      </c>
      <c r="Q65" s="11">
        <v>5</v>
      </c>
      <c r="R65" s="9">
        <v>97</v>
      </c>
      <c r="T65" s="1" t="s">
        <v>113</v>
      </c>
      <c r="U65" s="8" t="s">
        <v>363</v>
      </c>
    </row>
    <row r="66" spans="1:21" x14ac:dyDescent="0.25">
      <c r="A66" s="4">
        <v>64</v>
      </c>
      <c r="B66" s="5" t="s">
        <v>14</v>
      </c>
      <c r="C66" s="1" t="s">
        <v>266</v>
      </c>
      <c r="G66" s="1" t="s">
        <v>267</v>
      </c>
      <c r="H66" s="1" t="s">
        <v>18</v>
      </c>
      <c r="I66" s="1" t="s">
        <v>19</v>
      </c>
      <c r="J66" s="1">
        <v>1997</v>
      </c>
      <c r="L66" s="6" t="s">
        <v>26</v>
      </c>
      <c r="M66" s="7">
        <v>40539</v>
      </c>
      <c r="N66" s="1" t="s">
        <v>27</v>
      </c>
      <c r="Q66" s="1">
        <v>24.33</v>
      </c>
      <c r="R66" s="1">
        <v>159</v>
      </c>
      <c r="T66" s="1" t="s">
        <v>20</v>
      </c>
      <c r="U66" s="3" t="s">
        <v>268</v>
      </c>
    </row>
    <row r="67" spans="1:21" x14ac:dyDescent="0.25">
      <c r="A67" s="4">
        <v>65</v>
      </c>
      <c r="B67" s="5" t="s">
        <v>14</v>
      </c>
      <c r="C67" s="1" t="s">
        <v>174</v>
      </c>
      <c r="D67" s="1" t="s">
        <v>175</v>
      </c>
      <c r="G67" s="1" t="s">
        <v>78</v>
      </c>
      <c r="H67" s="1" t="s">
        <v>79</v>
      </c>
      <c r="I67" s="1" t="s">
        <v>60</v>
      </c>
      <c r="J67" s="1">
        <v>2003</v>
      </c>
      <c r="M67" s="7">
        <v>38690</v>
      </c>
      <c r="N67" s="1" t="s">
        <v>80</v>
      </c>
      <c r="O67" s="1" t="s">
        <v>79</v>
      </c>
      <c r="P67" s="1" t="s">
        <v>60</v>
      </c>
      <c r="Q67" s="3">
        <v>15</v>
      </c>
      <c r="R67" s="1">
        <v>79</v>
      </c>
      <c r="T67" s="1" t="s">
        <v>176</v>
      </c>
    </row>
    <row r="68" spans="1:21" x14ac:dyDescent="0.25">
      <c r="A68" s="4">
        <v>66</v>
      </c>
      <c r="B68" s="5" t="s">
        <v>14</v>
      </c>
      <c r="C68" s="1" t="s">
        <v>353</v>
      </c>
      <c r="D68" s="1" t="s">
        <v>354</v>
      </c>
      <c r="G68" s="1" t="s">
        <v>355</v>
      </c>
      <c r="H68" s="1" t="s">
        <v>18</v>
      </c>
      <c r="I68" s="1" t="s">
        <v>19</v>
      </c>
      <c r="J68" s="1">
        <v>2003</v>
      </c>
      <c r="M68" s="7"/>
      <c r="R68" s="1">
        <v>78</v>
      </c>
      <c r="T68" s="1" t="s">
        <v>20</v>
      </c>
      <c r="U68" t="s">
        <v>167</v>
      </c>
    </row>
    <row r="69" spans="1:21" x14ac:dyDescent="0.25">
      <c r="A69" s="4">
        <v>67</v>
      </c>
      <c r="B69" s="5" t="s">
        <v>14</v>
      </c>
      <c r="C69" s="1" t="s">
        <v>287</v>
      </c>
      <c r="D69" s="1" t="s">
        <v>288</v>
      </c>
      <c r="G69" s="1" t="s">
        <v>289</v>
      </c>
      <c r="H69" s="1" t="s">
        <v>290</v>
      </c>
      <c r="I69" s="1" t="s">
        <v>291</v>
      </c>
      <c r="J69" s="1">
        <v>1980</v>
      </c>
      <c r="M69" s="7">
        <v>1996</v>
      </c>
      <c r="O69" s="1" t="s">
        <v>290</v>
      </c>
      <c r="P69" s="1" t="s">
        <v>291</v>
      </c>
      <c r="R69" s="1">
        <v>55</v>
      </c>
      <c r="T69" s="1" t="s">
        <v>20</v>
      </c>
      <c r="U69" s="1" t="s">
        <v>292</v>
      </c>
    </row>
    <row r="70" spans="1:21" x14ac:dyDescent="0.25">
      <c r="A70" s="4">
        <v>68</v>
      </c>
      <c r="B70" s="5" t="s">
        <v>14</v>
      </c>
      <c r="C70" s="8" t="s">
        <v>202</v>
      </c>
      <c r="D70" s="1" t="s">
        <v>203</v>
      </c>
      <c r="G70" s="8" t="s">
        <v>204</v>
      </c>
      <c r="H70" s="8" t="s">
        <v>18</v>
      </c>
      <c r="I70" s="1" t="s">
        <v>19</v>
      </c>
      <c r="J70" s="9">
        <v>1999</v>
      </c>
      <c r="L70" s="6" t="s">
        <v>26</v>
      </c>
      <c r="M70" s="7">
        <v>40539</v>
      </c>
      <c r="N70" s="1" t="s">
        <v>166</v>
      </c>
      <c r="O70" s="1" t="s">
        <v>18</v>
      </c>
      <c r="P70" s="1" t="s">
        <v>19</v>
      </c>
      <c r="Q70" s="11">
        <v>22.64</v>
      </c>
      <c r="R70" s="9">
        <v>167</v>
      </c>
      <c r="T70" s="8" t="s">
        <v>20</v>
      </c>
      <c r="U70" s="18" t="s">
        <v>167</v>
      </c>
    </row>
    <row r="71" spans="1:21" x14ac:dyDescent="0.25">
      <c r="A71" s="4">
        <v>69</v>
      </c>
      <c r="B71" s="5" t="s">
        <v>14</v>
      </c>
      <c r="C71" s="8" t="s">
        <v>188</v>
      </c>
      <c r="D71" s="1" t="s">
        <v>189</v>
      </c>
      <c r="G71" s="8" t="s">
        <v>190</v>
      </c>
      <c r="H71" s="8" t="s">
        <v>18</v>
      </c>
      <c r="I71" s="1" t="s">
        <v>19</v>
      </c>
      <c r="J71" s="9">
        <v>2005</v>
      </c>
      <c r="L71" s="6" t="s">
        <v>26</v>
      </c>
      <c r="M71" s="7">
        <v>40539</v>
      </c>
      <c r="N71" s="1" t="s">
        <v>166</v>
      </c>
      <c r="O71" s="1" t="s">
        <v>18</v>
      </c>
      <c r="P71" s="1" t="s">
        <v>19</v>
      </c>
      <c r="Q71" s="11">
        <v>21.51</v>
      </c>
      <c r="R71" s="9">
        <v>189</v>
      </c>
      <c r="T71" s="1" t="s">
        <v>20</v>
      </c>
      <c r="U71" s="18" t="s">
        <v>167</v>
      </c>
    </row>
    <row r="72" spans="1:21" x14ac:dyDescent="0.25">
      <c r="A72" s="4">
        <v>70</v>
      </c>
      <c r="B72" s="17" t="s">
        <v>114</v>
      </c>
      <c r="C72" s="1" t="s">
        <v>331</v>
      </c>
      <c r="D72" s="1" t="s">
        <v>332</v>
      </c>
      <c r="G72" s="1" t="s">
        <v>333</v>
      </c>
      <c r="J72" s="1">
        <v>1958</v>
      </c>
      <c r="K72" s="1">
        <v>1967</v>
      </c>
      <c r="L72" s="6">
        <v>2</v>
      </c>
      <c r="M72" s="7">
        <v>41152</v>
      </c>
      <c r="Q72" s="3">
        <v>8</v>
      </c>
      <c r="R72" s="1">
        <v>372</v>
      </c>
      <c r="T72" s="1" t="s">
        <v>20</v>
      </c>
      <c r="U72" s="1" t="s">
        <v>334</v>
      </c>
    </row>
    <row r="73" spans="1:21" x14ac:dyDescent="0.25">
      <c r="A73" s="4">
        <v>71</v>
      </c>
      <c r="B73" s="17" t="s">
        <v>114</v>
      </c>
      <c r="C73" s="1" t="s">
        <v>391</v>
      </c>
      <c r="D73" s="1" t="s">
        <v>392</v>
      </c>
      <c r="G73" s="1" t="s">
        <v>277</v>
      </c>
      <c r="H73" s="1" t="s">
        <v>278</v>
      </c>
      <c r="I73" s="1" t="s">
        <v>34</v>
      </c>
      <c r="J73" s="1">
        <v>1561</v>
      </c>
      <c r="K73" s="1">
        <v>2012</v>
      </c>
      <c r="M73" s="7">
        <v>42436</v>
      </c>
      <c r="N73" s="1" t="s">
        <v>157</v>
      </c>
      <c r="Q73" s="3">
        <v>18.5</v>
      </c>
      <c r="R73" s="1">
        <v>314</v>
      </c>
      <c r="T73" s="1" t="s">
        <v>52</v>
      </c>
    </row>
    <row r="74" spans="1:21" x14ac:dyDescent="0.25">
      <c r="A74" s="4">
        <v>72</v>
      </c>
      <c r="B74" s="16" t="s">
        <v>69</v>
      </c>
      <c r="C74" s="1" t="s">
        <v>133</v>
      </c>
      <c r="D74" s="1" t="s">
        <v>134</v>
      </c>
      <c r="E74" s="1" t="s">
        <v>135</v>
      </c>
      <c r="G74" s="1" t="s">
        <v>136</v>
      </c>
      <c r="H74" s="1" t="s">
        <v>137</v>
      </c>
      <c r="I74" s="1" t="s">
        <v>74</v>
      </c>
      <c r="J74" s="1">
        <v>2010</v>
      </c>
      <c r="M74" s="7">
        <v>41523</v>
      </c>
      <c r="N74" s="1" t="s">
        <v>138</v>
      </c>
      <c r="O74" s="1" t="s">
        <v>59</v>
      </c>
      <c r="P74" s="1" t="s">
        <v>60</v>
      </c>
      <c r="Q74" s="3">
        <v>150</v>
      </c>
      <c r="R74" s="1">
        <v>987</v>
      </c>
      <c r="T74" s="1" t="s">
        <v>139</v>
      </c>
      <c r="U74" s="1" t="s">
        <v>140</v>
      </c>
    </row>
    <row r="75" spans="1:21" x14ac:dyDescent="0.25">
      <c r="A75" s="4">
        <v>73</v>
      </c>
      <c r="B75" s="16" t="s">
        <v>69</v>
      </c>
      <c r="C75" s="1" t="s">
        <v>300</v>
      </c>
      <c r="D75" s="1" t="s">
        <v>301</v>
      </c>
      <c r="G75" s="1" t="s">
        <v>277</v>
      </c>
      <c r="H75" s="1" t="s">
        <v>278</v>
      </c>
      <c r="I75" s="1" t="s">
        <v>34</v>
      </c>
      <c r="J75" s="1">
        <v>1935</v>
      </c>
      <c r="K75" s="1">
        <v>2007</v>
      </c>
      <c r="M75" s="7">
        <v>42434</v>
      </c>
      <c r="N75" s="1" t="s">
        <v>157</v>
      </c>
      <c r="Q75" s="3">
        <v>36.5</v>
      </c>
      <c r="R75" s="1">
        <v>506</v>
      </c>
      <c r="T75" s="1" t="s">
        <v>52</v>
      </c>
      <c r="U75" s="1" t="s">
        <v>302</v>
      </c>
    </row>
    <row r="76" spans="1:21" x14ac:dyDescent="0.25">
      <c r="A76" s="4">
        <v>74</v>
      </c>
      <c r="B76" s="16" t="s">
        <v>69</v>
      </c>
      <c r="C76" s="1" t="s">
        <v>214</v>
      </c>
      <c r="D76" s="1" t="s">
        <v>213</v>
      </c>
      <c r="G76" s="8" t="s">
        <v>215</v>
      </c>
      <c r="H76" s="8" t="s">
        <v>216</v>
      </c>
      <c r="I76" s="1" t="s">
        <v>19</v>
      </c>
      <c r="J76" s="9">
        <v>2010</v>
      </c>
      <c r="M76" s="7"/>
      <c r="R76" s="9">
        <v>365</v>
      </c>
      <c r="T76" s="8" t="s">
        <v>20</v>
      </c>
      <c r="U76" s="18" t="s">
        <v>167</v>
      </c>
    </row>
    <row r="77" spans="1:21" x14ac:dyDescent="0.25">
      <c r="A77" s="4">
        <v>75</v>
      </c>
      <c r="B77" s="15" t="s">
        <v>61</v>
      </c>
      <c r="C77" s="1" t="s">
        <v>326</v>
      </c>
      <c r="D77" s="1" t="s">
        <v>327</v>
      </c>
      <c r="G77" s="1" t="s">
        <v>328</v>
      </c>
      <c r="H77" s="1" t="s">
        <v>329</v>
      </c>
      <c r="I77" s="1" t="s">
        <v>56</v>
      </c>
      <c r="J77" s="1">
        <v>2005</v>
      </c>
      <c r="M77" s="7">
        <v>39003</v>
      </c>
      <c r="N77" s="1" t="s">
        <v>120</v>
      </c>
      <c r="O77" s="1" t="s">
        <v>59</v>
      </c>
      <c r="P77" s="1" t="s">
        <v>60</v>
      </c>
      <c r="Q77" s="3">
        <v>2.95</v>
      </c>
      <c r="R77" s="1">
        <v>159</v>
      </c>
      <c r="T77" s="1" t="s">
        <v>52</v>
      </c>
    </row>
    <row r="78" spans="1:21" x14ac:dyDescent="0.25">
      <c r="A78" s="4">
        <v>76</v>
      </c>
      <c r="B78" s="17" t="s">
        <v>114</v>
      </c>
      <c r="C78" s="1" t="s">
        <v>330</v>
      </c>
      <c r="D78" s="1" t="s">
        <v>327</v>
      </c>
      <c r="G78" s="1" t="s">
        <v>328</v>
      </c>
      <c r="H78" s="1" t="s">
        <v>329</v>
      </c>
      <c r="I78" s="1" t="s">
        <v>56</v>
      </c>
      <c r="J78" s="1">
        <v>2006</v>
      </c>
      <c r="M78" s="7">
        <v>39003</v>
      </c>
      <c r="N78" s="1" t="s">
        <v>120</v>
      </c>
      <c r="O78" s="1" t="s">
        <v>59</v>
      </c>
      <c r="P78" s="1" t="s">
        <v>60</v>
      </c>
      <c r="Q78" s="3">
        <v>2.95</v>
      </c>
      <c r="R78" s="1">
        <v>159</v>
      </c>
      <c r="T78" s="1" t="s">
        <v>52</v>
      </c>
    </row>
    <row r="79" spans="1:21" x14ac:dyDescent="0.25">
      <c r="A79" s="4">
        <v>77</v>
      </c>
      <c r="B79" s="12" t="s">
        <v>30</v>
      </c>
      <c r="C79" s="1" t="s">
        <v>44</v>
      </c>
      <c r="D79" s="1" t="s">
        <v>45</v>
      </c>
      <c r="G79" s="1" t="s">
        <v>39</v>
      </c>
      <c r="H79" s="1" t="s">
        <v>40</v>
      </c>
      <c r="I79" s="1" t="s">
        <v>41</v>
      </c>
      <c r="J79" s="1" t="s">
        <v>35</v>
      </c>
      <c r="M79" s="7"/>
      <c r="N79" s="1" t="s">
        <v>42</v>
      </c>
      <c r="O79" s="1" t="s">
        <v>40</v>
      </c>
      <c r="P79" s="1" t="s">
        <v>41</v>
      </c>
      <c r="Q79" s="3">
        <v>595</v>
      </c>
      <c r="R79" s="1">
        <v>98</v>
      </c>
      <c r="T79" s="1" t="s">
        <v>43</v>
      </c>
      <c r="U79" s="1" t="s">
        <v>46</v>
      </c>
    </row>
    <row r="80" spans="1:21" x14ac:dyDescent="0.25">
      <c r="A80" s="4">
        <v>78</v>
      </c>
      <c r="B80" s="5" t="s">
        <v>14</v>
      </c>
      <c r="C80" s="1" t="s">
        <v>261</v>
      </c>
      <c r="D80" s="1" t="s">
        <v>262</v>
      </c>
      <c r="F80" s="1" t="s">
        <v>263</v>
      </c>
      <c r="G80" s="1" t="s">
        <v>264</v>
      </c>
      <c r="H80" s="1" t="s">
        <v>24</v>
      </c>
      <c r="I80" s="1" t="s">
        <v>25</v>
      </c>
      <c r="J80" s="1">
        <v>1997</v>
      </c>
      <c r="M80" s="7">
        <v>35888</v>
      </c>
      <c r="N80" s="10" t="s">
        <v>265</v>
      </c>
      <c r="O80" s="1" t="s">
        <v>24</v>
      </c>
      <c r="P80" s="1" t="s">
        <v>25</v>
      </c>
      <c r="Q80" s="3">
        <v>14.37</v>
      </c>
      <c r="R80" s="1">
        <v>80</v>
      </c>
      <c r="T80" s="1" t="s">
        <v>28</v>
      </c>
    </row>
    <row r="81" spans="1:21" x14ac:dyDescent="0.25">
      <c r="A81" s="4">
        <v>79</v>
      </c>
      <c r="B81" s="5" t="s">
        <v>14</v>
      </c>
      <c r="C81" s="1" t="s">
        <v>275</v>
      </c>
      <c r="D81" s="1" t="s">
        <v>276</v>
      </c>
      <c r="G81" s="1" t="s">
        <v>277</v>
      </c>
      <c r="H81" s="1" t="s">
        <v>278</v>
      </c>
      <c r="I81" s="1" t="s">
        <v>34</v>
      </c>
      <c r="J81" s="1">
        <v>1866</v>
      </c>
      <c r="K81" s="1">
        <v>2011</v>
      </c>
      <c r="M81" s="7">
        <v>41027</v>
      </c>
      <c r="Q81" s="3">
        <v>13.95</v>
      </c>
      <c r="R81" s="1">
        <v>212</v>
      </c>
      <c r="T81" s="1" t="s">
        <v>52</v>
      </c>
    </row>
    <row r="82" spans="1:21" x14ac:dyDescent="0.25">
      <c r="A82" s="4">
        <v>80</v>
      </c>
      <c r="B82" s="5" t="s">
        <v>14</v>
      </c>
      <c r="C82" s="1" t="s">
        <v>393</v>
      </c>
      <c r="D82" s="1" t="s">
        <v>394</v>
      </c>
      <c r="G82" s="1" t="s">
        <v>280</v>
      </c>
      <c r="H82" s="1" t="s">
        <v>98</v>
      </c>
      <c r="I82" s="1" t="s">
        <v>99</v>
      </c>
      <c r="J82" s="1">
        <v>1922</v>
      </c>
      <c r="K82" s="1">
        <v>1970</v>
      </c>
      <c r="L82" s="6">
        <v>2</v>
      </c>
      <c r="M82" s="7">
        <v>42004</v>
      </c>
      <c r="N82" s="1" t="s">
        <v>395</v>
      </c>
      <c r="O82" s="1" t="s">
        <v>50</v>
      </c>
      <c r="P82" s="1" t="s">
        <v>51</v>
      </c>
      <c r="Q82" s="3">
        <v>10</v>
      </c>
      <c r="R82" s="1">
        <v>254</v>
      </c>
      <c r="T82" s="1" t="s">
        <v>28</v>
      </c>
    </row>
    <row r="83" spans="1:21" x14ac:dyDescent="0.25">
      <c r="A83" s="4">
        <v>81</v>
      </c>
      <c r="B83" s="17" t="s">
        <v>114</v>
      </c>
      <c r="C83" s="1" t="s">
        <v>228</v>
      </c>
      <c r="D83" s="1" t="s">
        <v>229</v>
      </c>
      <c r="G83" s="1" t="s">
        <v>230</v>
      </c>
      <c r="H83" s="1" t="s">
        <v>59</v>
      </c>
      <c r="I83" s="1" t="s">
        <v>60</v>
      </c>
      <c r="J83" s="1">
        <v>2001</v>
      </c>
      <c r="M83" s="7">
        <v>37233</v>
      </c>
      <c r="N83" s="1" t="s">
        <v>231</v>
      </c>
      <c r="O83" s="1" t="s">
        <v>232</v>
      </c>
      <c r="P83" s="1" t="s">
        <v>60</v>
      </c>
      <c r="R83" s="1">
        <v>225</v>
      </c>
      <c r="T83" s="1" t="s">
        <v>81</v>
      </c>
    </row>
    <row r="84" spans="1:21" x14ac:dyDescent="0.25">
      <c r="A84" s="4">
        <v>82</v>
      </c>
      <c r="B84" s="5" t="s">
        <v>14</v>
      </c>
      <c r="C84" s="1" t="s">
        <v>191</v>
      </c>
      <c r="D84" s="1" t="s">
        <v>192</v>
      </c>
      <c r="G84" s="1" t="s">
        <v>193</v>
      </c>
      <c r="H84" s="1" t="s">
        <v>194</v>
      </c>
      <c r="I84" s="1" t="s">
        <v>60</v>
      </c>
      <c r="J84" s="1">
        <v>1997</v>
      </c>
      <c r="M84" s="7"/>
      <c r="R84" s="1">
        <v>192</v>
      </c>
      <c r="T84" s="1" t="s">
        <v>81</v>
      </c>
    </row>
    <row r="85" spans="1:21" x14ac:dyDescent="0.25">
      <c r="A85" s="4">
        <v>83</v>
      </c>
      <c r="B85" s="15" t="s">
        <v>61</v>
      </c>
      <c r="C85" s="1" t="s">
        <v>62</v>
      </c>
      <c r="G85" s="1" t="s">
        <v>54</v>
      </c>
      <c r="H85" s="1" t="s">
        <v>55</v>
      </c>
      <c r="I85" s="1" t="s">
        <v>56</v>
      </c>
      <c r="J85" s="1">
        <v>1998</v>
      </c>
      <c r="M85" s="14" t="s">
        <v>63</v>
      </c>
      <c r="N85" s="1" t="s">
        <v>58</v>
      </c>
      <c r="O85" s="1" t="s">
        <v>59</v>
      </c>
      <c r="P85" s="1" t="s">
        <v>60</v>
      </c>
      <c r="S85" s="1">
        <v>84</v>
      </c>
      <c r="T85" s="1" t="s">
        <v>52</v>
      </c>
    </row>
    <row r="86" spans="1:21" x14ac:dyDescent="0.25">
      <c r="A86" s="4">
        <v>84</v>
      </c>
      <c r="B86" s="15" t="s">
        <v>61</v>
      </c>
      <c r="C86" s="1" t="s">
        <v>158</v>
      </c>
      <c r="D86" s="1" t="s">
        <v>159</v>
      </c>
      <c r="F86" s="1" t="s">
        <v>160</v>
      </c>
      <c r="G86" s="1" t="s">
        <v>78</v>
      </c>
      <c r="H86" s="1" t="s">
        <v>79</v>
      </c>
      <c r="I86" s="1" t="s">
        <v>60</v>
      </c>
      <c r="J86" s="1">
        <v>1993</v>
      </c>
      <c r="M86" s="7">
        <v>38690</v>
      </c>
      <c r="N86" s="1" t="s">
        <v>80</v>
      </c>
      <c r="O86" s="1" t="s">
        <v>79</v>
      </c>
      <c r="P86" s="1" t="s">
        <v>60</v>
      </c>
      <c r="Q86" s="3">
        <v>7</v>
      </c>
      <c r="R86" s="1">
        <v>126</v>
      </c>
      <c r="T86" s="1" t="s">
        <v>52</v>
      </c>
    </row>
    <row r="87" spans="1:21" x14ac:dyDescent="0.25">
      <c r="A87" s="4">
        <v>85</v>
      </c>
      <c r="B87" s="17" t="s">
        <v>114</v>
      </c>
      <c r="C87" s="1" t="s">
        <v>149</v>
      </c>
      <c r="D87" s="1" t="s">
        <v>150</v>
      </c>
      <c r="M87" s="14"/>
    </row>
    <row r="88" spans="1:21" x14ac:dyDescent="0.25">
      <c r="A88" s="4">
        <v>86</v>
      </c>
      <c r="B88" s="5" t="s">
        <v>14</v>
      </c>
      <c r="C88" s="1" t="s">
        <v>89</v>
      </c>
      <c r="D88" s="1" t="s">
        <v>90</v>
      </c>
      <c r="G88" s="1" t="s">
        <v>91</v>
      </c>
      <c r="H88" s="1" t="s">
        <v>92</v>
      </c>
      <c r="I88" s="1" t="s">
        <v>51</v>
      </c>
      <c r="J88" s="1">
        <v>1991</v>
      </c>
      <c r="K88" s="1">
        <v>2003</v>
      </c>
      <c r="L88" s="6" t="s">
        <v>93</v>
      </c>
      <c r="M88" s="7">
        <v>38171</v>
      </c>
      <c r="N88" s="1" t="s">
        <v>94</v>
      </c>
      <c r="O88" s="1" t="s">
        <v>50</v>
      </c>
      <c r="P88" s="1" t="s">
        <v>51</v>
      </c>
      <c r="Q88" s="3">
        <v>12.05</v>
      </c>
      <c r="R88" s="1">
        <v>287</v>
      </c>
      <c r="T88" s="1" t="s">
        <v>52</v>
      </c>
    </row>
    <row r="89" spans="1:21" x14ac:dyDescent="0.25">
      <c r="A89" s="4">
        <v>87</v>
      </c>
      <c r="B89" s="5" t="s">
        <v>14</v>
      </c>
      <c r="C89" s="1" t="s">
        <v>163</v>
      </c>
      <c r="D89" s="1" t="s">
        <v>164</v>
      </c>
      <c r="J89" s="1">
        <v>1987</v>
      </c>
      <c r="K89" s="1">
        <v>1999</v>
      </c>
      <c r="L89" s="6" t="s">
        <v>165</v>
      </c>
      <c r="M89" s="7">
        <v>42031</v>
      </c>
      <c r="N89" s="1" t="s">
        <v>166</v>
      </c>
      <c r="O89" s="1" t="s">
        <v>18</v>
      </c>
      <c r="P89" s="1" t="s">
        <v>19</v>
      </c>
      <c r="Q89" s="3">
        <v>20.22</v>
      </c>
      <c r="R89" s="1">
        <v>160</v>
      </c>
      <c r="T89" s="1" t="s">
        <v>28</v>
      </c>
      <c r="U89" s="18" t="s">
        <v>167</v>
      </c>
    </row>
    <row r="90" spans="1:21" x14ac:dyDescent="0.25">
      <c r="A90" s="4">
        <v>88</v>
      </c>
      <c r="B90" s="5" t="s">
        <v>14</v>
      </c>
      <c r="C90" s="1" t="s">
        <v>217</v>
      </c>
      <c r="D90" s="1" t="s">
        <v>218</v>
      </c>
      <c r="G90" s="1" t="s">
        <v>219</v>
      </c>
      <c r="H90" s="1" t="s">
        <v>59</v>
      </c>
      <c r="I90" s="1" t="s">
        <v>60</v>
      </c>
      <c r="J90" s="1">
        <v>2008</v>
      </c>
      <c r="M90" s="7"/>
      <c r="N90" s="1" t="s">
        <v>220</v>
      </c>
      <c r="O90" s="1" t="s">
        <v>59</v>
      </c>
      <c r="P90" s="1" t="s">
        <v>60</v>
      </c>
      <c r="R90" s="1">
        <v>33</v>
      </c>
      <c r="T90" s="1" t="s">
        <v>52</v>
      </c>
    </row>
    <row r="91" spans="1:21" x14ac:dyDescent="0.25">
      <c r="A91" s="4">
        <v>89</v>
      </c>
      <c r="B91" s="15" t="s">
        <v>61</v>
      </c>
      <c r="C91" s="1" t="s">
        <v>303</v>
      </c>
      <c r="D91" s="1" t="s">
        <v>304</v>
      </c>
      <c r="G91" s="1" t="s">
        <v>305</v>
      </c>
      <c r="H91" s="1" t="s">
        <v>306</v>
      </c>
      <c r="I91" s="1" t="s">
        <v>51</v>
      </c>
      <c r="J91" s="1">
        <v>1995</v>
      </c>
      <c r="L91" s="6">
        <v>2</v>
      </c>
      <c r="M91" s="7">
        <v>41145</v>
      </c>
      <c r="N91" s="1" t="s">
        <v>307</v>
      </c>
      <c r="O91" s="1" t="s">
        <v>50</v>
      </c>
      <c r="P91" s="1" t="s">
        <v>51</v>
      </c>
      <c r="Q91" s="3">
        <v>23</v>
      </c>
      <c r="R91" s="1">
        <v>126</v>
      </c>
      <c r="T91" s="1" t="s">
        <v>52</v>
      </c>
    </row>
    <row r="92" spans="1:21" x14ac:dyDescent="0.25">
      <c r="A92" s="4">
        <v>90</v>
      </c>
      <c r="B92" s="15" t="s">
        <v>61</v>
      </c>
      <c r="C92" s="1" t="s">
        <v>379</v>
      </c>
      <c r="G92" s="1" t="s">
        <v>380</v>
      </c>
      <c r="H92" s="1" t="s">
        <v>50</v>
      </c>
      <c r="I92" s="1" t="s">
        <v>51</v>
      </c>
      <c r="L92" s="6">
        <v>5</v>
      </c>
      <c r="M92" s="7">
        <v>41520</v>
      </c>
      <c r="N92" s="1" t="s">
        <v>138</v>
      </c>
      <c r="O92" s="1" t="s">
        <v>59</v>
      </c>
      <c r="P92" s="1" t="s">
        <v>60</v>
      </c>
      <c r="Q92" s="3">
        <v>7</v>
      </c>
      <c r="R92" s="1">
        <v>269</v>
      </c>
      <c r="T92" s="1" t="s">
        <v>52</v>
      </c>
    </row>
    <row r="93" spans="1:21" x14ac:dyDescent="0.25">
      <c r="A93" s="4">
        <v>91</v>
      </c>
      <c r="B93" s="16" t="s">
        <v>69</v>
      </c>
      <c r="C93" s="1" t="s">
        <v>154</v>
      </c>
      <c r="D93" s="1" t="s">
        <v>155</v>
      </c>
      <c r="G93" s="1" t="s">
        <v>156</v>
      </c>
      <c r="H93" s="1" t="s">
        <v>50</v>
      </c>
      <c r="I93" s="1" t="s">
        <v>34</v>
      </c>
      <c r="J93" s="1">
        <v>1497</v>
      </c>
      <c r="K93" s="1">
        <v>1997</v>
      </c>
      <c r="M93" s="7">
        <v>42434</v>
      </c>
      <c r="N93" s="1" t="s">
        <v>157</v>
      </c>
    </row>
    <row r="94" spans="1:21" x14ac:dyDescent="0.25">
      <c r="A94" s="4">
        <v>92</v>
      </c>
      <c r="B94" s="16" t="s">
        <v>69</v>
      </c>
      <c r="C94" s="1" t="s">
        <v>312</v>
      </c>
      <c r="D94" s="1" t="s">
        <v>313</v>
      </c>
      <c r="F94" s="1" t="s">
        <v>314</v>
      </c>
      <c r="H94" s="1" t="s">
        <v>315</v>
      </c>
      <c r="I94" s="1" t="s">
        <v>56</v>
      </c>
      <c r="J94" s="1">
        <v>1475</v>
      </c>
      <c r="K94" s="1">
        <v>1992</v>
      </c>
      <c r="M94" s="7">
        <v>42408</v>
      </c>
      <c r="Q94" s="3">
        <v>40.35</v>
      </c>
      <c r="R94" s="1">
        <v>141</v>
      </c>
      <c r="T94" s="1" t="s">
        <v>113</v>
      </c>
    </row>
    <row r="95" spans="1:21" x14ac:dyDescent="0.25">
      <c r="A95" s="4">
        <v>93</v>
      </c>
      <c r="B95" s="17" t="s">
        <v>114</v>
      </c>
      <c r="C95" s="1" t="s">
        <v>388</v>
      </c>
      <c r="D95" s="1" t="s">
        <v>389</v>
      </c>
      <c r="G95" s="1" t="s">
        <v>390</v>
      </c>
      <c r="H95" s="1" t="s">
        <v>55</v>
      </c>
      <c r="I95" s="1" t="s">
        <v>56</v>
      </c>
      <c r="J95" s="1">
        <v>1997</v>
      </c>
      <c r="M95" s="7"/>
      <c r="Q95" s="3">
        <f>PRODUCT(1650,0.00601)</f>
        <v>9.9164999999999992</v>
      </c>
      <c r="R95" s="1">
        <v>110</v>
      </c>
      <c r="T95" s="1" t="s">
        <v>52</v>
      </c>
    </row>
    <row r="96" spans="1:21" x14ac:dyDescent="0.25">
      <c r="A96" s="4">
        <v>94</v>
      </c>
      <c r="B96" s="5" t="s">
        <v>14</v>
      </c>
      <c r="C96" s="1" t="s">
        <v>308</v>
      </c>
      <c r="D96" s="1" t="s">
        <v>309</v>
      </c>
      <c r="G96" s="1" t="s">
        <v>310</v>
      </c>
      <c r="H96" s="1" t="s">
        <v>18</v>
      </c>
      <c r="I96" s="1" t="s">
        <v>19</v>
      </c>
      <c r="J96" s="1">
        <v>1990</v>
      </c>
      <c r="M96" s="7">
        <v>41195</v>
      </c>
      <c r="N96" s="1" t="s">
        <v>311</v>
      </c>
      <c r="O96" s="1" t="s">
        <v>18</v>
      </c>
      <c r="P96" s="1" t="s">
        <v>19</v>
      </c>
      <c r="Q96" s="3">
        <v>22.9</v>
      </c>
      <c r="R96" s="1">
        <v>240</v>
      </c>
      <c r="T96" s="1" t="s">
        <v>20</v>
      </c>
    </row>
    <row r="97" spans="1:21" x14ac:dyDescent="0.25">
      <c r="A97" s="4">
        <v>95</v>
      </c>
      <c r="B97" s="17" t="s">
        <v>114</v>
      </c>
      <c r="C97" s="1" t="s">
        <v>115</v>
      </c>
      <c r="D97" s="1" t="s">
        <v>116</v>
      </c>
      <c r="G97" s="1" t="s">
        <v>117</v>
      </c>
      <c r="H97" s="1" t="s">
        <v>118</v>
      </c>
      <c r="I97" s="1" t="s">
        <v>119</v>
      </c>
      <c r="J97" s="1">
        <v>1999</v>
      </c>
      <c r="M97" s="14">
        <v>39001</v>
      </c>
      <c r="N97" s="1" t="s">
        <v>120</v>
      </c>
      <c r="O97" s="1" t="s">
        <v>59</v>
      </c>
      <c r="P97" s="1" t="s">
        <v>60</v>
      </c>
      <c r="Q97" s="3">
        <v>15</v>
      </c>
      <c r="R97" s="1">
        <v>214</v>
      </c>
      <c r="T97" s="1" t="s">
        <v>52</v>
      </c>
    </row>
    <row r="98" spans="1:21" x14ac:dyDescent="0.25">
      <c r="A98" s="4">
        <v>96</v>
      </c>
      <c r="B98" s="16" t="s">
        <v>69</v>
      </c>
      <c r="C98" s="1" t="s">
        <v>86</v>
      </c>
      <c r="D98" s="1" t="s">
        <v>83</v>
      </c>
      <c r="F98" s="1" t="s">
        <v>87</v>
      </c>
      <c r="G98" s="1" t="s">
        <v>88</v>
      </c>
      <c r="H98" s="1" t="s">
        <v>24</v>
      </c>
      <c r="I98" s="1" t="s">
        <v>25</v>
      </c>
      <c r="J98" s="1">
        <v>1979</v>
      </c>
      <c r="M98" s="7"/>
      <c r="O98" s="1" t="s">
        <v>24</v>
      </c>
      <c r="P98" s="1" t="s">
        <v>25</v>
      </c>
      <c r="Q98" s="3">
        <f>PRODUCT(35,1.43835)</f>
        <v>50.34225</v>
      </c>
      <c r="R98" s="1">
        <v>160</v>
      </c>
      <c r="T98" s="1" t="s">
        <v>28</v>
      </c>
    </row>
    <row r="99" spans="1:21" x14ac:dyDescent="0.25">
      <c r="A99" s="4">
        <v>97</v>
      </c>
      <c r="B99" s="5" t="s">
        <v>14</v>
      </c>
      <c r="C99" s="8" t="s">
        <v>95</v>
      </c>
      <c r="D99" s="1" t="s">
        <v>96</v>
      </c>
      <c r="G99" s="8" t="s">
        <v>97</v>
      </c>
      <c r="H99" s="8" t="s">
        <v>98</v>
      </c>
      <c r="I99" s="1" t="s">
        <v>99</v>
      </c>
      <c r="J99" s="9">
        <v>2008</v>
      </c>
      <c r="L99" s="6" t="s">
        <v>26</v>
      </c>
      <c r="M99" s="7">
        <v>40301</v>
      </c>
      <c r="N99" s="1" t="s">
        <v>27</v>
      </c>
      <c r="Q99" s="11">
        <v>13.09</v>
      </c>
      <c r="R99" s="9">
        <v>736</v>
      </c>
      <c r="T99" s="1" t="s">
        <v>28</v>
      </c>
      <c r="U99" s="8" t="s">
        <v>100</v>
      </c>
    </row>
    <row r="100" spans="1:21" x14ac:dyDescent="0.25">
      <c r="A100" s="4">
        <v>98</v>
      </c>
      <c r="B100" s="5" t="s">
        <v>14</v>
      </c>
      <c r="C100" s="1" t="s">
        <v>364</v>
      </c>
      <c r="D100" s="1" t="s">
        <v>365</v>
      </c>
      <c r="E100" s="1" t="s">
        <v>366</v>
      </c>
      <c r="G100" s="1" t="s">
        <v>367</v>
      </c>
      <c r="H100" s="1" t="s">
        <v>55</v>
      </c>
      <c r="I100" s="1" t="s">
        <v>56</v>
      </c>
      <c r="J100" s="1">
        <v>1994</v>
      </c>
      <c r="M100" s="7"/>
      <c r="N100" s="1" t="s">
        <v>105</v>
      </c>
      <c r="O100" s="1" t="s">
        <v>59</v>
      </c>
      <c r="P100" s="1" t="s">
        <v>60</v>
      </c>
      <c r="R100" s="1">
        <v>448</v>
      </c>
      <c r="T100" s="1" t="s">
        <v>52</v>
      </c>
    </row>
    <row r="101" spans="1:21" x14ac:dyDescent="0.25">
      <c r="A101" s="4">
        <v>99</v>
      </c>
      <c r="B101" s="12" t="s">
        <v>30</v>
      </c>
      <c r="C101" s="1" t="s">
        <v>31</v>
      </c>
      <c r="G101" s="1" t="s">
        <v>32</v>
      </c>
      <c r="H101" s="1" t="s">
        <v>33</v>
      </c>
      <c r="I101" s="1" t="s">
        <v>34</v>
      </c>
      <c r="J101" s="1" t="s">
        <v>35</v>
      </c>
      <c r="K101" s="1">
        <v>2007</v>
      </c>
      <c r="M101" s="7">
        <v>39763</v>
      </c>
      <c r="N101" s="1" t="s">
        <v>32</v>
      </c>
      <c r="O101" s="1" t="s">
        <v>33</v>
      </c>
      <c r="P101" s="1" t="s">
        <v>34</v>
      </c>
      <c r="Q101" s="3">
        <v>2109</v>
      </c>
      <c r="R101" s="1">
        <v>93</v>
      </c>
      <c r="T101" s="1" t="s">
        <v>36</v>
      </c>
    </row>
    <row r="102" spans="1:21" s="19" customFormat="1" x14ac:dyDescent="0.25">
      <c r="A102" s="4">
        <v>100</v>
      </c>
      <c r="B102" s="12" t="s">
        <v>30</v>
      </c>
      <c r="C102" s="1" t="s">
        <v>221</v>
      </c>
      <c r="D102" s="1" t="s">
        <v>222</v>
      </c>
      <c r="E102" s="1"/>
      <c r="F102" s="1"/>
      <c r="G102" s="1" t="s">
        <v>32</v>
      </c>
      <c r="H102" s="1" t="s">
        <v>33</v>
      </c>
      <c r="I102" s="1" t="s">
        <v>34</v>
      </c>
      <c r="J102" s="1">
        <v>2014</v>
      </c>
      <c r="K102" s="1"/>
      <c r="L102" s="6"/>
      <c r="M102" s="7"/>
      <c r="N102" s="1"/>
      <c r="O102" s="1"/>
      <c r="P102" s="1"/>
      <c r="Q102" s="3"/>
      <c r="R102" s="1">
        <v>375</v>
      </c>
      <c r="S102" s="1"/>
      <c r="T102" s="1" t="s">
        <v>52</v>
      </c>
      <c r="U102" s="1"/>
    </row>
    <row r="103" spans="1:21" x14ac:dyDescent="0.25">
      <c r="A103" s="4">
        <v>101</v>
      </c>
      <c r="C103" s="1" t="s">
        <v>424</v>
      </c>
      <c r="D103" s="1" t="s">
        <v>425</v>
      </c>
      <c r="F103" s="1" t="s">
        <v>426</v>
      </c>
      <c r="H103" s="1" t="s">
        <v>59</v>
      </c>
      <c r="I103" s="1" t="s">
        <v>60</v>
      </c>
      <c r="J103" s="1">
        <v>2019</v>
      </c>
      <c r="M103" s="10">
        <v>43486</v>
      </c>
      <c r="N103" s="1" t="s">
        <v>418</v>
      </c>
      <c r="O103" s="1" t="s">
        <v>59</v>
      </c>
      <c r="P103" s="1" t="s">
        <v>60</v>
      </c>
      <c r="R103" s="1">
        <v>231</v>
      </c>
      <c r="T103" s="1" t="s">
        <v>81</v>
      </c>
    </row>
    <row r="104" spans="1:21" x14ac:dyDescent="0.25">
      <c r="Q104" s="3">
        <f>SUM(Q3:Q103)</f>
        <v>6220.0142999999989</v>
      </c>
    </row>
    <row r="169" spans="3:21" x14ac:dyDescent="0.25">
      <c r="C169" s="1" t="s">
        <v>0</v>
      </c>
      <c r="D169" s="1" t="s">
        <v>1</v>
      </c>
      <c r="F169" s="1" t="s">
        <v>3</v>
      </c>
      <c r="G169" s="1" t="s">
        <v>4</v>
      </c>
      <c r="H169" s="1" t="s">
        <v>5</v>
      </c>
      <c r="J169" s="1" t="s">
        <v>6</v>
      </c>
      <c r="K169" s="1" t="s">
        <v>7</v>
      </c>
      <c r="M169" s="1" t="s">
        <v>9</v>
      </c>
      <c r="N169" s="1" t="s">
        <v>5</v>
      </c>
      <c r="Q169" s="3" t="s">
        <v>10</v>
      </c>
      <c r="R169" s="1" t="s">
        <v>11</v>
      </c>
      <c r="T169" s="1" t="s">
        <v>13</v>
      </c>
      <c r="U169" s="1" t="s">
        <v>420</v>
      </c>
    </row>
    <row r="171" spans="3:21" x14ac:dyDescent="0.25">
      <c r="C171" s="1" t="s">
        <v>421</v>
      </c>
    </row>
    <row r="174" spans="3:21" x14ac:dyDescent="0.25">
      <c r="M174" s="10">
        <v>32599</v>
      </c>
      <c r="R174" s="1">
        <v>105</v>
      </c>
      <c r="T174" s="1" t="s">
        <v>28</v>
      </c>
      <c r="U174" s="1" t="s">
        <v>422</v>
      </c>
    </row>
    <row r="193" spans="3:17" x14ac:dyDescent="0.25">
      <c r="C193" s="1" t="s">
        <v>423</v>
      </c>
      <c r="M193" s="10">
        <v>35994</v>
      </c>
      <c r="Q193" s="3">
        <v>10</v>
      </c>
    </row>
  </sheetData>
  <sortState ref="A3:U103">
    <sortCondition ref="C3:C103"/>
  </sortState>
  <hyperlinks>
    <hyperlink ref="U18" r:id="rId1"/>
    <hyperlink ref="U71" r:id="rId2"/>
    <hyperlink ref="U70" r:id="rId3"/>
    <hyperlink ref="U89" r:id="rId4"/>
    <hyperlink ref="U7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UPV/EHU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PATXI ANGULO</dc:creator>
  <cp:lastModifiedBy>joxerra</cp:lastModifiedBy>
  <dcterms:created xsi:type="dcterms:W3CDTF">2019-05-02T09:43:51Z</dcterms:created>
  <dcterms:modified xsi:type="dcterms:W3CDTF">2019-06-20T12:21:46Z</dcterms:modified>
</cp:coreProperties>
</file>